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eh-my.sharepoint.com/personal/jgardner_naeh_org/Documents/"/>
    </mc:Choice>
  </mc:AlternateContent>
  <xr:revisionPtr revIDLastSave="0" documentId="8_{8087E4B9-B2B9-45C7-AFC2-78A5DDCFFAFE}" xr6:coauthVersionLast="46" xr6:coauthVersionMax="46" xr10:uidLastSave="{00000000-0000-0000-0000-000000000000}"/>
  <bookViews>
    <workbookView xWindow="-120" yWindow="-120" windowWidth="29040" windowHeight="15840" firstSheet="1" activeTab="3" xr2:uid="{01218EBD-0847-499A-B5F8-A832C821214C}"/>
  </bookViews>
  <sheets>
    <sheet name="Instructions" sheetId="5" r:id="rId1"/>
    <sheet name="Race Equity Tool " sheetId="3" r:id="rId2"/>
    <sheet name="COVID-19 Race Equity Tool" sheetId="7" r:id="rId3"/>
    <sheet name="COVID Vaccinations Equity Tool" sheetId="8" r:id="rId4"/>
    <sheet name="Sample Race Equity Tool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8" l="1"/>
  <c r="B43" i="8" s="1"/>
  <c r="E38" i="8"/>
  <c r="D39" i="8" s="1"/>
  <c r="C32" i="8"/>
  <c r="B33" i="8" s="1"/>
  <c r="E28" i="8"/>
  <c r="D29" i="8" s="1"/>
  <c r="C22" i="8"/>
  <c r="B23" i="8" s="1"/>
  <c r="E18" i="8"/>
  <c r="D19" i="8" s="1"/>
  <c r="C12" i="8"/>
  <c r="B13" i="8" s="1"/>
  <c r="E8" i="8"/>
  <c r="D9" i="8" s="1"/>
  <c r="C62" i="7"/>
  <c r="B63" i="7" s="1"/>
  <c r="E58" i="7"/>
  <c r="D59" i="7" s="1"/>
  <c r="E28" i="7"/>
  <c r="A29" i="7" s="1"/>
  <c r="C32" i="7"/>
  <c r="A33" i="7" s="1"/>
  <c r="C52" i="7"/>
  <c r="B53" i="7" s="1"/>
  <c r="E48" i="7"/>
  <c r="B49" i="7" s="1"/>
  <c r="C42" i="7"/>
  <c r="B43" i="7" s="1"/>
  <c r="E38" i="7"/>
  <c r="A39" i="7" s="1"/>
  <c r="C22" i="7"/>
  <c r="B23" i="7" s="1"/>
  <c r="E18" i="7"/>
  <c r="B19" i="7" s="1"/>
  <c r="C12" i="7"/>
  <c r="B13" i="7" s="1"/>
  <c r="E8" i="7"/>
  <c r="C9" i="7" s="1"/>
  <c r="A39" i="8" l="1"/>
  <c r="B39" i="8"/>
  <c r="C39" i="8"/>
  <c r="A43" i="8"/>
  <c r="A13" i="8"/>
  <c r="A33" i="8"/>
  <c r="A9" i="8"/>
  <c r="A19" i="8"/>
  <c r="A29" i="8"/>
  <c r="A23" i="8"/>
  <c r="B9" i="8"/>
  <c r="B19" i="8"/>
  <c r="B29" i="8"/>
  <c r="C9" i="8"/>
  <c r="C19" i="8"/>
  <c r="C29" i="8"/>
  <c r="D29" i="7"/>
  <c r="C29" i="7"/>
  <c r="A59" i="7"/>
  <c r="B59" i="7"/>
  <c r="C59" i="7"/>
  <c r="A63" i="7"/>
  <c r="B33" i="7"/>
  <c r="B29" i="7"/>
  <c r="A19" i="7"/>
  <c r="B9" i="7"/>
  <c r="B39" i="7"/>
  <c r="C19" i="7"/>
  <c r="C39" i="7"/>
  <c r="C49" i="7"/>
  <c r="D9" i="7"/>
  <c r="D19" i="7"/>
  <c r="D39" i="7"/>
  <c r="D49" i="7"/>
  <c r="A49" i="7"/>
  <c r="A9" i="7"/>
  <c r="A13" i="7"/>
  <c r="A23" i="7"/>
  <c r="A43" i="7"/>
  <c r="A53" i="7"/>
  <c r="D51" i="6"/>
  <c r="C52" i="6" s="1"/>
  <c r="F47" i="6"/>
  <c r="E48" i="6" s="1"/>
  <c r="D41" i="6"/>
  <c r="C42" i="6"/>
  <c r="F37" i="6"/>
  <c r="D38" i="6" s="1"/>
  <c r="D31" i="6"/>
  <c r="C32" i="6" s="1"/>
  <c r="F27" i="6"/>
  <c r="E28" i="6" s="1"/>
  <c r="D22" i="6"/>
  <c r="C23" i="6"/>
  <c r="F18" i="6"/>
  <c r="C19" i="6" s="1"/>
  <c r="D12" i="6"/>
  <c r="C13" i="6" s="1"/>
  <c r="F8" i="6"/>
  <c r="D9" i="6" s="1"/>
  <c r="C51" i="3"/>
  <c r="B52" i="3" s="1"/>
  <c r="A52" i="3"/>
  <c r="C41" i="3"/>
  <c r="B42" i="3" s="1"/>
  <c r="C31" i="3"/>
  <c r="B32" i="3" s="1"/>
  <c r="C22" i="3"/>
  <c r="A23" i="3" s="1"/>
  <c r="C12" i="3"/>
  <c r="B13" i="3"/>
  <c r="B32" i="6"/>
  <c r="B42" i="6"/>
  <c r="B23" i="6"/>
  <c r="B28" i="6"/>
  <c r="B48" i="6"/>
  <c r="B19" i="6"/>
  <c r="C9" i="6"/>
  <c r="C28" i="6"/>
  <c r="C48" i="6"/>
  <c r="D28" i="6"/>
  <c r="E9" i="6"/>
  <c r="E19" i="6"/>
  <c r="E38" i="6"/>
  <c r="B9" i="6"/>
  <c r="C38" i="6"/>
  <c r="A42" i="3"/>
  <c r="B23" i="3"/>
  <c r="A13" i="3"/>
  <c r="E37" i="3"/>
  <c r="D38" i="3" s="1"/>
  <c r="E47" i="3"/>
  <c r="D48" i="3" s="1"/>
  <c r="E27" i="3"/>
  <c r="D28" i="3" s="1"/>
  <c r="E18" i="3"/>
  <c r="B19" i="3"/>
  <c r="E8" i="3"/>
  <c r="B9" i="3" s="1"/>
  <c r="A48" i="3"/>
  <c r="C48" i="3"/>
  <c r="C19" i="3"/>
  <c r="B28" i="3"/>
  <c r="A19" i="3"/>
  <c r="D19" i="3"/>
  <c r="B38" i="3"/>
  <c r="A38" i="3"/>
  <c r="C28" i="3"/>
  <c r="B48" i="3" l="1"/>
  <c r="A28" i="3"/>
  <c r="C9" i="3"/>
  <c r="A9" i="3"/>
  <c r="A32" i="3"/>
  <c r="D48" i="6"/>
  <c r="B38" i="6"/>
  <c r="D9" i="3"/>
  <c r="C38" i="3"/>
  <c r="D19" i="6"/>
  <c r="B13" i="6"/>
  <c r="B52" i="6"/>
</calcChain>
</file>

<file path=xl/sharedStrings.xml><?xml version="1.0" encoding="utf-8"?>
<sst xmlns="http://schemas.openxmlformats.org/spreadsheetml/2006/main" count="221" uniqueCount="40">
  <si>
    <t>Racial Equity Tool Instruction Guide</t>
  </si>
  <si>
    <t>Begin by entering the dates for which you are analyzing data.  Ideally this should be a full year period.</t>
  </si>
  <si>
    <t>After you have your year baseline, you can run these numbers quarterly to compare your data against it.</t>
  </si>
  <si>
    <t>1-Who Experiences Homelessness?</t>
  </si>
  <si>
    <t>Enter the unduplicated total of people in homeless programs in your HMIS (ES, TH, RRH, PSH, OPH, SH)</t>
  </si>
  <si>
    <t>2-Who Gets into Crisis Housing?</t>
  </si>
  <si>
    <t xml:space="preserve">Input the total number of unduplicated entries into Emergency Shelter and Transitional Housing </t>
  </si>
  <si>
    <t>3-Who Gets into Permanent Housing</t>
  </si>
  <si>
    <t>Enter the total number of exits to permanent housing from homeless programs in your HMIS (ES, TH, RRH, PSH, OPH, SH)</t>
  </si>
  <si>
    <t>4-Who Returns to Homelessness?</t>
  </si>
  <si>
    <t>Enter the total number of returns to homelessness by by racial group.</t>
  </si>
  <si>
    <t>Racial Equity Tool</t>
  </si>
  <si>
    <t>Start Date:</t>
  </si>
  <si>
    <t>End Date:</t>
  </si>
  <si>
    <t xml:space="preserve">1-Who Experiences Homelessness? </t>
  </si>
  <si>
    <t>Enter the unduplicated total number of people in HMIS for each racial and ethnic group below</t>
  </si>
  <si>
    <t>White</t>
  </si>
  <si>
    <t>African American</t>
  </si>
  <si>
    <t>Native American</t>
  </si>
  <si>
    <t>All Other Races</t>
  </si>
  <si>
    <t>Total</t>
  </si>
  <si>
    <t>Hispanic</t>
  </si>
  <si>
    <t>Not Hispanic</t>
  </si>
  <si>
    <r>
      <t xml:space="preserve">Enter the total number of each group entering </t>
    </r>
    <r>
      <rPr>
        <b/>
        <i/>
        <sz val="11"/>
        <color theme="1"/>
        <rFont val="Calibri"/>
        <family val="2"/>
        <scheme val="minor"/>
      </rPr>
      <t>Emergency Shelter</t>
    </r>
  </si>
  <si>
    <r>
      <t xml:space="preserve">Enter the total number of each group entering </t>
    </r>
    <r>
      <rPr>
        <b/>
        <i/>
        <sz val="11"/>
        <color theme="1"/>
        <rFont val="Calibri"/>
        <family val="2"/>
        <scheme val="minor"/>
      </rPr>
      <t>Transitional Housing</t>
    </r>
  </si>
  <si>
    <t>3-Who Gets into Permanent Housing?</t>
  </si>
  <si>
    <t>Enter the total number of exits to Permanent Housing from all project types by group</t>
  </si>
  <si>
    <t>Enter the total number of returns to homelessness by race below</t>
  </si>
  <si>
    <t>COVID-19 Racial Equity Tool</t>
  </si>
  <si>
    <t>Enter the unduplicated total number of people for each racial and ethnic group below</t>
  </si>
  <si>
    <t>1b - Of those people, how many were tested?</t>
  </si>
  <si>
    <t>1a - How many people experiencing homelessness in your system are symptomatic for COVID-19 (have fevers and other symptoms such as cough or difficulty breathing)?</t>
  </si>
  <si>
    <t xml:space="preserve">2a - How many people experiencing homelessness in your system have tested positive for COVID-19? </t>
  </si>
  <si>
    <t>3 - How many people experiencing homelessness have been referred to isolation and quarantine “beds” within your system?</t>
  </si>
  <si>
    <t>4 – How many people experiencing homelessness who have either appeared symptomatic or tested positive for COVID-19 have received permanent housing?</t>
  </si>
  <si>
    <t>2b - How many of those positives have received Medical Care?</t>
  </si>
  <si>
    <t>1 - How many people experiencing homelessness have received their FIRST dose of the COVID-19 Vaccine?</t>
  </si>
  <si>
    <t>2 - How many people experiencing homelessness have received their SECOND dose of the COVID-19 Vaccine?</t>
  </si>
  <si>
    <t>4 - How many people experiencing homelessness have REFUSED to get the COVID-19 Vaccine?</t>
  </si>
  <si>
    <t>3 - How many people experiencing homelessness have received a vaccine requiring only one dosage?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</si>
</sst>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2" borderId="2" xfId="1" applyFont="1" applyFill="1" applyBorder="1"/>
    <xf numFmtId="0" fontId="3" fillId="0" borderId="0" xfId="0" applyFont="1"/>
    <xf numFmtId="0" fontId="3" fillId="2" borderId="0" xfId="0" applyFont="1" applyFill="1"/>
    <xf numFmtId="0" fontId="2" fillId="0" borderId="0" xfId="0" applyFont="1"/>
    <xf numFmtId="0" fontId="4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/>
    <xf numFmtId="9" fontId="0" fillId="0" borderId="0" xfId="1" applyFont="1" applyFill="1" applyBorder="1"/>
    <xf numFmtId="0" fontId="0" fillId="0" borderId="0" xfId="0" applyFill="1"/>
    <xf numFmtId="14" fontId="0" fillId="0" borderId="1" xfId="0" applyNumberFormat="1" applyBorder="1" applyProtection="1"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Experiences</a:t>
            </a:r>
            <a:r>
              <a:rPr lang="en-US" sz="1100" baseline="0"/>
              <a:t> Homelessness?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'Race Equity Tool '!$A$7:$D$7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'Race Equity Tool '!$A$9:$D$9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4-488B-9AB1-D94AA4B6B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626776"/>
        <c:axId val="317626120"/>
      </c:barChart>
      <c:catAx>
        <c:axId val="3176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</a:t>
            </a:r>
            <a:r>
              <a:rPr lang="en-US" sz="1100" baseline="0"/>
              <a:t>Returns to Homelessness?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Equity Tool '!$A$50:$B$50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'Race Equity Tool '!$A$52:$B$52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B-4173-BD50-7700A4AEB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Symptomatic People Experiencing Homelessness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Tool'!$A$7:$D$7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'COVID-19 Race Equity Tool'!$A$9:$D$9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4-4F30-A007-CBC3723D4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626776"/>
        <c:axId val="317626120"/>
      </c:barChart>
      <c:catAx>
        <c:axId val="3176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Total Tested for COVID-19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Tool'!$A$17:$D$17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'COVID-19 Race Equity Tool'!$A$19:$D$19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6-4ABE-AC2E-91699ECCF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People Referred to Isolation &amp; Quarantine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Tool'!$A$47:$D$47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'COVID-19 Race Equity Tool'!$A$49:$D$49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8-43A0-9CE2-A697E9F8F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72720"/>
        <c:axId val="601575344"/>
      </c:barChart>
      <c:catAx>
        <c:axId val="60157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5344"/>
        <c:crosses val="autoZero"/>
        <c:auto val="1"/>
        <c:lblAlgn val="ctr"/>
        <c:lblOffset val="100"/>
        <c:noMultiLvlLbl val="0"/>
      </c:catAx>
      <c:valAx>
        <c:axId val="6015753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157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Total Tested Positive</a:t>
            </a:r>
            <a:r>
              <a:rPr lang="en-US" sz="1100" baseline="0"/>
              <a:t> for COVID-19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Tool'!$A$27:$D$27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'COVID-19 Race Equity Tool'!$A$29:$D$29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5-4550-B8F2-AAE938DF9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Received Medical Care</a:t>
            </a:r>
            <a:r>
              <a:rPr lang="en-US" sz="1100" baseline="0"/>
              <a:t> for COVID-19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Tool'!$A$37:$D$37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'COVID-19 Race Equity Tool'!$A$39:$D$39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8-4B1C-A711-3CD5D124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baseline="0">
                <a:effectLst/>
              </a:rPr>
              <a:t>Symptomatic People Experiencing Homelessness</a:t>
            </a:r>
            <a:endParaRPr lang="en-U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Tool'!$A$11:$B$11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'COVID-19 Race Equity Tool'!$A$13:$B$13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9-4C08-B13C-9E2FD0292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Total Tested for COVID-19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Tool'!$A$21:$B$21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'COVID-19 Race Equity Tool'!$A$23:$B$23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738-A40C-949795AEA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Tested Positive for COVID-19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Tool'!$A$31:$B$31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'COVID-19 Race Equity Tool'!$A$33:$B$33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E-428A-8732-6D2129128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Received Medical Care for COVID-19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Tool'!$A$41:$B$41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'COVID-19 Race Equity Tool'!$A$43:$B$43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7-40DE-9CB3-245E686B3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into Emergency Shelter?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'Race Equity Tool '!$A$17:$D$17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'Race Equity Tool '!$A$19:$D$19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5-4E85-8E1F-96E71614C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People Referred to Isolation &amp; Quarantine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Tool'!$A$51:$B$51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'COVID-19 Race Equity Tool'!$A$53:$B$53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3-4557-BD00-810ED3E52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People</a:t>
            </a:r>
            <a:r>
              <a:rPr lang="en-US" sz="1200" baseline="0"/>
              <a:t> Receiving Permanent Housing with COVID-19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Tool'!$A$57:$D$57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'COVID-19 Race Equity Tool'!$A$59:$D$59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6-4334-A200-600CD57DF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72720"/>
        <c:axId val="601575344"/>
      </c:barChart>
      <c:catAx>
        <c:axId val="60157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5344"/>
        <c:crosses val="autoZero"/>
        <c:auto val="1"/>
        <c:lblAlgn val="ctr"/>
        <c:lblOffset val="100"/>
        <c:noMultiLvlLbl val="0"/>
      </c:catAx>
      <c:valAx>
        <c:axId val="6015753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157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People Receiving Permanent Housing with COVID-19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'COVID-19 Race Equity Tool'!$A$61:$B$61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'COVID-19 Race Equity Tool'!$A$63:$B$63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A-4BE6-A960-56C96C55D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/>
              <a:t>Homelessness </a:t>
            </a:r>
            <a:r>
              <a:rPr lang="en-US" sz="1100"/>
              <a:t>Who</a:t>
            </a:r>
            <a:r>
              <a:rPr lang="en-US" sz="1100" baseline="0"/>
              <a:t> Received 1st Dose of Vaccine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 Vaccinations Equity Tool'!$A$7:$D$7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 Vaccinations Equity Tool'!$A$9:$D$9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7-461C-882F-B21EF4A7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626776"/>
        <c:axId val="317626120"/>
      </c:barChart>
      <c:catAx>
        <c:axId val="3176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Homeless Who Recieved 2nd</a:t>
            </a:r>
            <a:r>
              <a:rPr lang="en-US" sz="1100" baseline="0"/>
              <a:t> Dose of Vaccine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 Vaccinations Equity Tool'!$A$17:$D$17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 Vaccinations Equity Tool'!$A$19:$D$19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3-463C-AFCE-35491BFC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People</a:t>
            </a:r>
            <a:r>
              <a:rPr lang="en-US" sz="1100" baseline="0"/>
              <a:t> Receiving </a:t>
            </a:r>
            <a:r>
              <a:rPr lang="en-US" sz="1100"/>
              <a:t>Single Dose Only Vaccinations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 Vaccinations Equity Tool'!$A$27:$D$27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 Vaccinations Equity Tool'!$A$29:$D$29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F-4230-B1BF-CCA879F4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baseline="0">
                <a:effectLst/>
              </a:rPr>
              <a:t>Homeless Who Have Received 1st Dose of Vaccine</a:t>
            </a:r>
            <a:endParaRPr lang="en-U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 Vaccinations Equity Tool'!$A$11:$B$11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 Vaccinations Equity Tool'!$A$13:$B$13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5-4C27-BD66-66F1E3ED8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Homeless Who Received 2nd Dose of Vaccine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 Vaccinations Equity Tool'!$A$21:$B$21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 Vaccinations Equity Tool'!$A$23:$B$23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C-4FCA-9714-311F53C0C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People Receiving Single Dose Only Vaccinations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'COVID Vaccinations Equity Tool'!$A$31:$B$31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 Vaccinations Equity Tool'!$A$33:$B$33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C-4729-A8A5-A395F5884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Homeless Refusing Vaccine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'COVID Vaccinations Equity Tool'!$A$37:$D$37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'COVID Vaccinations Equity Tool'!$A$39:$D$39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8-489F-8751-94CC0E39E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Who Returns to Homelessness?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'Race Equity Tool '!$A$46:$D$46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'Race Equity Tool '!$A$48:$D$48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D-46CD-9FFB-14834A2A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72720"/>
        <c:axId val="601575344"/>
      </c:barChart>
      <c:catAx>
        <c:axId val="60157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5344"/>
        <c:crosses val="autoZero"/>
        <c:auto val="1"/>
        <c:lblAlgn val="ctr"/>
        <c:lblOffset val="100"/>
        <c:noMultiLvlLbl val="0"/>
      </c:catAx>
      <c:valAx>
        <c:axId val="6015753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157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Homeless Refusing Vaccine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'COVID Vaccinations Equity Tool'!$A$41:$B$41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'COVID Vaccinations Equity Tool'!$A$43:$B$43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B-452A-A176-45622C0A0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Experiences</a:t>
            </a:r>
            <a:r>
              <a:rPr lang="en-US" sz="1100" baseline="0"/>
              <a:t> Homelessness?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Tool'!$B$7:$E$7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'Sample Race Equity Tool'!$B$9:$E$9</c:f>
              <c:numCache>
                <c:formatCode>0%</c:formatCode>
                <c:ptCount val="4"/>
                <c:pt idx="0">
                  <c:v>0.22222222222222221</c:v>
                </c:pt>
                <c:pt idx="1">
                  <c:v>0.40740740740740738</c:v>
                </c:pt>
                <c:pt idx="2">
                  <c:v>0.22222222222222221</c:v>
                </c:pt>
                <c:pt idx="3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C-481E-9A2D-53323489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626776"/>
        <c:axId val="317626120"/>
      </c:barChart>
      <c:catAx>
        <c:axId val="3176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into Emergency Shelter?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Tool'!$B$17:$E$17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'Sample Race Equity Tool'!$B$19:$E$19</c:f>
              <c:numCache>
                <c:formatCode>0%</c:formatCode>
                <c:ptCount val="4"/>
                <c:pt idx="0">
                  <c:v>0.27272727272727271</c:v>
                </c:pt>
                <c:pt idx="1">
                  <c:v>0.45454545454545453</c:v>
                </c:pt>
                <c:pt idx="2">
                  <c:v>0.18181818181818182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5-489F-8D80-F6C3F1684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Who Returns to Homelessness?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Tool'!$B$46:$E$46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'Sample Race Equity Tool'!$B$48:$E$48</c:f>
              <c:numCache>
                <c:formatCode>0%</c:formatCode>
                <c:ptCount val="4"/>
                <c:pt idx="0">
                  <c:v>0.41666666666666669</c:v>
                </c:pt>
                <c:pt idx="1">
                  <c:v>0.27777777777777779</c:v>
                </c:pt>
                <c:pt idx="2">
                  <c:v>0.1388888888888889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C-421C-9CFD-0257657CE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72720"/>
        <c:axId val="601575344"/>
      </c:barChart>
      <c:catAx>
        <c:axId val="60157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75344"/>
        <c:crosses val="autoZero"/>
        <c:auto val="1"/>
        <c:lblAlgn val="ctr"/>
        <c:lblOffset val="100"/>
        <c:noMultiLvlLbl val="0"/>
      </c:catAx>
      <c:valAx>
        <c:axId val="6015753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157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into Transitional Housing?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Tool'!$B$26:$E$26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'Sample Race Equity Tool'!$B$28:$E$28</c:f>
              <c:numCache>
                <c:formatCode>0%</c:formatCode>
                <c:ptCount val="4"/>
                <c:pt idx="0">
                  <c:v>0.2</c:v>
                </c:pt>
                <c:pt idx="1">
                  <c:v>0.4</c:v>
                </c:pt>
                <c:pt idx="2">
                  <c:v>0.26666666666666666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A-4D4A-97C3-89A8E893F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Permanent Housing?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Tool'!$B$36:$E$36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'Sample Race Equity Tool'!$B$38:$E$38</c:f>
              <c:numCache>
                <c:formatCode>0%</c:formatCode>
                <c:ptCount val="4"/>
                <c:pt idx="0">
                  <c:v>0.41666666666666669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2F1-BDF5-AEFF50B9D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Experiences</a:t>
            </a:r>
            <a:r>
              <a:rPr lang="en-US" sz="1100" baseline="0"/>
              <a:t> Homelessness?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Tool'!$B$11:$C$11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'Sample Race Equity Tool'!$B$13:$C$13</c:f>
              <c:numCache>
                <c:formatCode>0%</c:formatCode>
                <c:ptCount val="2"/>
                <c:pt idx="0">
                  <c:v>0.51851851851851849</c:v>
                </c:pt>
                <c:pt idx="1">
                  <c:v>0.48148148148148145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8-4454-8386-F00026304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into Emergency Shelter?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Tool'!$B$21:$C$21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'Sample Race Equity Tool'!$B$23:$C$23</c:f>
              <c:numCache>
                <c:formatCode>0%</c:formatCode>
                <c:ptCount val="2"/>
                <c:pt idx="0">
                  <c:v>0.72727272727272729</c:v>
                </c:pt>
                <c:pt idx="1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4-45C3-A946-7F3095E18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</a:t>
            </a:r>
            <a:r>
              <a:rPr lang="en-US" sz="1100" baseline="0"/>
              <a:t>Gets into Transitional Housing?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Tool'!$B$30:$C$30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'Sample Race Equity Tool'!$B$32:$C$32</c:f>
              <c:numCache>
                <c:formatCode>0%</c:formatCode>
                <c:ptCount val="2"/>
                <c:pt idx="0">
                  <c:v>0.53333333333333333</c:v>
                </c:pt>
                <c:pt idx="1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9-4F3F-B997-336920107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</a:t>
            </a:r>
            <a:r>
              <a:rPr lang="en-US" sz="1100" baseline="0"/>
              <a:t>Gets Permanent Housing?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Tool'!$B$40:$C$40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'Sample Race Equity Tool'!$B$42:$C$42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6-4198-B6AE-311DE6F92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into Transitional Housing?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Equity Tool '!$A$26:$D$26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'Race Equity Tool '!$A$28:$D$28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4-4C42-99CB-63E127793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</a:t>
            </a:r>
            <a:r>
              <a:rPr lang="en-US" sz="1100" baseline="0"/>
              <a:t>Returns to Homelessness?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'Sample Race Equity Tool'!$B$50:$C$50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'Sample Race Equity Tool'!$B$52:$C$52</c:f>
              <c:numCache>
                <c:formatCode>0%</c:formatCode>
                <c:ptCount val="2"/>
                <c:pt idx="0">
                  <c:v>0.27777777777777779</c:v>
                </c:pt>
                <c:pt idx="1">
                  <c:v>0.72222222222222221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E-4D32-9E33-EB1D71DB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Permanent Housing?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Equity Tool '!$A$36:$D$36</c:f>
              <c:strCache>
                <c:ptCount val="4"/>
                <c:pt idx="0">
                  <c:v>White</c:v>
                </c:pt>
                <c:pt idx="1">
                  <c:v>African American</c:v>
                </c:pt>
                <c:pt idx="2">
                  <c:v>Native American</c:v>
                </c:pt>
                <c:pt idx="3">
                  <c:v>All Other Races</c:v>
                </c:pt>
              </c:strCache>
            </c:strRef>
          </c:cat>
          <c:val>
            <c:numRef>
              <c:f>'Race Equity Tool '!$A$38:$D$38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5-435E-8339-2011C0017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278296"/>
        <c:axId val="347280592"/>
      </c:barChart>
      <c:catAx>
        <c:axId val="34727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80592"/>
        <c:crosses val="autoZero"/>
        <c:auto val="1"/>
        <c:lblAlgn val="ctr"/>
        <c:lblOffset val="100"/>
        <c:noMultiLvlLbl val="0"/>
      </c:catAx>
      <c:valAx>
        <c:axId val="34728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727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Experiences</a:t>
            </a:r>
            <a:r>
              <a:rPr lang="en-US" sz="1100" baseline="0"/>
              <a:t> Homelessness?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'Race Equity Tool '!$A$11:$B$11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'Race Equity Tool '!$A$13:$B$13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40B2-83C1-69108752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Gets into Emergency Shelter?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Equity Tool '!$A$21:$B$21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'Race Equity Tool '!$A$23:$B$23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F-49B5-AAFD-815A0722D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</a:t>
            </a:r>
            <a:r>
              <a:rPr lang="en-US" sz="1100" baseline="0"/>
              <a:t>Gets into Transitional Housing?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Equity Tool '!$A$30:$B$30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'Race Equity Tool '!$A$32:$B$32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7-4171-8065-176695512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Who </a:t>
            </a:r>
            <a:r>
              <a:rPr lang="en-US" sz="1100" baseline="0"/>
              <a:t>Gets Permanent Housing?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Equity Tool '!$A$40:$B$40</c:f>
              <c:strCache>
                <c:ptCount val="2"/>
                <c:pt idx="0">
                  <c:v>Hispanic</c:v>
                </c:pt>
                <c:pt idx="1">
                  <c:v>Not Hispanic</c:v>
                </c:pt>
              </c:strCache>
            </c:strRef>
          </c:cat>
          <c:val>
            <c:numRef>
              <c:f>'Race Equity Tool '!$A$42:$B$42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F-47FC-A57D-CF53A8D99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626776"/>
        <c:axId val="317626120"/>
      </c:barChart>
      <c:catAx>
        <c:axId val="31762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26120"/>
        <c:crosses val="autoZero"/>
        <c:auto val="1"/>
        <c:lblAlgn val="ctr"/>
        <c:lblOffset val="100"/>
        <c:noMultiLvlLbl val="0"/>
      </c:catAx>
      <c:valAx>
        <c:axId val="317626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17626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28575</xdr:rowOff>
    </xdr:from>
    <xdr:to>
      <xdr:col>14</xdr:col>
      <xdr:colOff>333375</xdr:colOff>
      <xdr:row>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7DDBD6-B5BB-43D5-BF2F-B93DEC7D8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8</xdr:row>
      <xdr:rowOff>166689</xdr:rowOff>
    </xdr:from>
    <xdr:to>
      <xdr:col>14</xdr:col>
      <xdr:colOff>333375</xdr:colOff>
      <xdr:row>17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17A330-514A-4CB5-AD80-4CD0709AD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36</xdr:row>
      <xdr:rowOff>4761</xdr:rowOff>
    </xdr:from>
    <xdr:to>
      <xdr:col>14</xdr:col>
      <xdr:colOff>333375</xdr:colOff>
      <xdr:row>44</xdr:row>
      <xdr:rowOff>157161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038D947-7678-4DF2-B087-8ED682190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17</xdr:row>
      <xdr:rowOff>180975</xdr:rowOff>
    </xdr:from>
    <xdr:to>
      <xdr:col>14</xdr:col>
      <xdr:colOff>333375</xdr:colOff>
      <xdr:row>26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81EE3CA-E381-4B56-BFA4-A0CA906FF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28575</xdr:colOff>
      <xdr:row>27</xdr:row>
      <xdr:rowOff>0</xdr:rowOff>
    </xdr:from>
    <xdr:to>
      <xdr:col>14</xdr:col>
      <xdr:colOff>333375</xdr:colOff>
      <xdr:row>35</xdr:row>
      <xdr:rowOff>171450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6CE3E42-B5F9-4185-8260-58751A294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361950</xdr:colOff>
      <xdr:row>0</xdr:row>
      <xdr:rowOff>28575</xdr:rowOff>
    </xdr:from>
    <xdr:to>
      <xdr:col>22</xdr:col>
      <xdr:colOff>57150</xdr:colOff>
      <xdr:row>8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AFF6E24-977B-4D3B-A8E7-3FD3F35C7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361950</xdr:colOff>
      <xdr:row>8</xdr:row>
      <xdr:rowOff>166689</xdr:rowOff>
    </xdr:from>
    <xdr:to>
      <xdr:col>22</xdr:col>
      <xdr:colOff>57150</xdr:colOff>
      <xdr:row>17</xdr:row>
      <xdr:rowOff>138114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32F3132-E994-408E-814D-01EF6DDA9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361950</xdr:colOff>
      <xdr:row>17</xdr:row>
      <xdr:rowOff>180975</xdr:rowOff>
    </xdr:from>
    <xdr:to>
      <xdr:col>22</xdr:col>
      <xdr:colOff>57150</xdr:colOff>
      <xdr:row>26</xdr:row>
      <xdr:rowOff>180975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7FECB97-AF21-4FD0-A28D-1A124AA28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361950</xdr:colOff>
      <xdr:row>27</xdr:row>
      <xdr:rowOff>0</xdr:rowOff>
    </xdr:from>
    <xdr:to>
      <xdr:col>22</xdr:col>
      <xdr:colOff>57150</xdr:colOff>
      <xdr:row>35</xdr:row>
      <xdr:rowOff>171450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AFEEFFC-BBBF-4B0A-BE2E-F70356913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352425</xdr:colOff>
      <xdr:row>36</xdr:row>
      <xdr:rowOff>4761</xdr:rowOff>
    </xdr:from>
    <xdr:to>
      <xdr:col>22</xdr:col>
      <xdr:colOff>47625</xdr:colOff>
      <xdr:row>44</xdr:row>
      <xdr:rowOff>157161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4F9010C-089C-4587-8388-C4D0B000E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28575</xdr:rowOff>
    </xdr:from>
    <xdr:to>
      <xdr:col>14</xdr:col>
      <xdr:colOff>333375</xdr:colOff>
      <xdr:row>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08DC4C-22A9-4BD2-8CCF-2634B6C8F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8</xdr:row>
      <xdr:rowOff>166689</xdr:rowOff>
    </xdr:from>
    <xdr:to>
      <xdr:col>14</xdr:col>
      <xdr:colOff>333375</xdr:colOff>
      <xdr:row>17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3697FC-D472-4F90-B626-684A63CA6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37</xdr:row>
      <xdr:rowOff>4761</xdr:rowOff>
    </xdr:from>
    <xdr:to>
      <xdr:col>14</xdr:col>
      <xdr:colOff>333375</xdr:colOff>
      <xdr:row>45</xdr:row>
      <xdr:rowOff>157161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61D650-0B72-4D58-9A56-7757993E4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17</xdr:row>
      <xdr:rowOff>180975</xdr:rowOff>
    </xdr:from>
    <xdr:to>
      <xdr:col>14</xdr:col>
      <xdr:colOff>333375</xdr:colOff>
      <xdr:row>27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905053-369D-4C4E-89EB-11E1EA756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28575</xdr:colOff>
      <xdr:row>28</xdr:row>
      <xdr:rowOff>0</xdr:rowOff>
    </xdr:from>
    <xdr:to>
      <xdr:col>14</xdr:col>
      <xdr:colOff>333375</xdr:colOff>
      <xdr:row>36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7F33A7-602F-4ABE-B088-625E0FFCF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361950</xdr:colOff>
      <xdr:row>0</xdr:row>
      <xdr:rowOff>28575</xdr:rowOff>
    </xdr:from>
    <xdr:to>
      <xdr:col>22</xdr:col>
      <xdr:colOff>57150</xdr:colOff>
      <xdr:row>8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C12F2FE-5623-40CD-B442-3EFF73446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361950</xdr:colOff>
      <xdr:row>8</xdr:row>
      <xdr:rowOff>166689</xdr:rowOff>
    </xdr:from>
    <xdr:to>
      <xdr:col>22</xdr:col>
      <xdr:colOff>57150</xdr:colOff>
      <xdr:row>17</xdr:row>
      <xdr:rowOff>138114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A48B41B-7BC8-4AE7-9673-866F420E7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361950</xdr:colOff>
      <xdr:row>17</xdr:row>
      <xdr:rowOff>180975</xdr:rowOff>
    </xdr:from>
    <xdr:to>
      <xdr:col>22</xdr:col>
      <xdr:colOff>57150</xdr:colOff>
      <xdr:row>27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4AD629-9142-419C-8FFD-DAFF29012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361950</xdr:colOff>
      <xdr:row>28</xdr:row>
      <xdr:rowOff>0</xdr:rowOff>
    </xdr:from>
    <xdr:to>
      <xdr:col>22</xdr:col>
      <xdr:colOff>57150</xdr:colOff>
      <xdr:row>36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B7BE0C8-912D-4487-8CA9-43A09E8A2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352425</xdr:colOff>
      <xdr:row>37</xdr:row>
      <xdr:rowOff>4761</xdr:rowOff>
    </xdr:from>
    <xdr:to>
      <xdr:col>22</xdr:col>
      <xdr:colOff>47625</xdr:colOff>
      <xdr:row>45</xdr:row>
      <xdr:rowOff>157161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0BA3AB9-2119-4FEF-8FDC-F0A32C240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28575</xdr:colOff>
      <xdr:row>45</xdr:row>
      <xdr:rowOff>180021</xdr:rowOff>
    </xdr:from>
    <xdr:to>
      <xdr:col>14</xdr:col>
      <xdr:colOff>333375</xdr:colOff>
      <xdr:row>54</xdr:row>
      <xdr:rowOff>464820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06289AC-3F37-4A42-A964-11A5CB415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352425</xdr:colOff>
      <xdr:row>45</xdr:row>
      <xdr:rowOff>180021</xdr:rowOff>
    </xdr:from>
    <xdr:to>
      <xdr:col>22</xdr:col>
      <xdr:colOff>47625</xdr:colOff>
      <xdr:row>54</xdr:row>
      <xdr:rowOff>464820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AB7BF83-BD1C-4AC5-9C0B-F551A7136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28575</xdr:rowOff>
    </xdr:from>
    <xdr:to>
      <xdr:col>14</xdr:col>
      <xdr:colOff>333375</xdr:colOff>
      <xdr:row>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FA6449-3550-4374-AABD-EDABCBAF6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8</xdr:row>
      <xdr:rowOff>166689</xdr:rowOff>
    </xdr:from>
    <xdr:to>
      <xdr:col>14</xdr:col>
      <xdr:colOff>333375</xdr:colOff>
      <xdr:row>17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5FB9E0-9AD9-400E-B12A-14DBF4074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17</xdr:row>
      <xdr:rowOff>180975</xdr:rowOff>
    </xdr:from>
    <xdr:to>
      <xdr:col>14</xdr:col>
      <xdr:colOff>333375</xdr:colOff>
      <xdr:row>27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26D61C-A53C-48BC-9972-EBEC8B713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361950</xdr:colOff>
      <xdr:row>0</xdr:row>
      <xdr:rowOff>28575</xdr:rowOff>
    </xdr:from>
    <xdr:to>
      <xdr:col>22</xdr:col>
      <xdr:colOff>57150</xdr:colOff>
      <xdr:row>8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F5878B4-4A1F-4325-A272-4D9445A06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361950</xdr:colOff>
      <xdr:row>8</xdr:row>
      <xdr:rowOff>166689</xdr:rowOff>
    </xdr:from>
    <xdr:to>
      <xdr:col>22</xdr:col>
      <xdr:colOff>57150</xdr:colOff>
      <xdr:row>17</xdr:row>
      <xdr:rowOff>138114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141401D-F489-4332-BF06-D1D864957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361950</xdr:colOff>
      <xdr:row>17</xdr:row>
      <xdr:rowOff>180975</xdr:rowOff>
    </xdr:from>
    <xdr:to>
      <xdr:col>22</xdr:col>
      <xdr:colOff>57150</xdr:colOff>
      <xdr:row>27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18C175-EC49-4A7F-B53D-9B0458D44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28575</xdr:colOff>
      <xdr:row>27</xdr:row>
      <xdr:rowOff>200025</xdr:rowOff>
    </xdr:from>
    <xdr:to>
      <xdr:col>14</xdr:col>
      <xdr:colOff>333375</xdr:colOff>
      <xdr:row>38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4E3B06F-0EF1-46A5-A100-891083961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361950</xdr:colOff>
      <xdr:row>27</xdr:row>
      <xdr:rowOff>200025</xdr:rowOff>
    </xdr:from>
    <xdr:to>
      <xdr:col>22</xdr:col>
      <xdr:colOff>57150</xdr:colOff>
      <xdr:row>38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86C2B9E-E19A-4BC3-9605-CD427C7EF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28575</xdr:rowOff>
    </xdr:from>
    <xdr:to>
      <xdr:col>15</xdr:col>
      <xdr:colOff>333375</xdr:colOff>
      <xdr:row>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84453-38EC-4717-9D27-F8F9A6BC3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8</xdr:row>
      <xdr:rowOff>166689</xdr:rowOff>
    </xdr:from>
    <xdr:to>
      <xdr:col>15</xdr:col>
      <xdr:colOff>333375</xdr:colOff>
      <xdr:row>17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78B049-3308-4550-86E3-2A6E95B46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36</xdr:row>
      <xdr:rowOff>4761</xdr:rowOff>
    </xdr:from>
    <xdr:to>
      <xdr:col>15</xdr:col>
      <xdr:colOff>333375</xdr:colOff>
      <xdr:row>44</xdr:row>
      <xdr:rowOff>157161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C77E39-DD72-43B8-A1E1-187D84E93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</xdr:colOff>
      <xdr:row>17</xdr:row>
      <xdr:rowOff>180975</xdr:rowOff>
    </xdr:from>
    <xdr:to>
      <xdr:col>15</xdr:col>
      <xdr:colOff>333375</xdr:colOff>
      <xdr:row>26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515E0F-8299-49ED-BC36-6C15FF7FE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27</xdr:row>
      <xdr:rowOff>0</xdr:rowOff>
    </xdr:from>
    <xdr:to>
      <xdr:col>15</xdr:col>
      <xdr:colOff>333375</xdr:colOff>
      <xdr:row>35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4100F25-0852-4DEA-B881-03BD52D41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361950</xdr:colOff>
      <xdr:row>0</xdr:row>
      <xdr:rowOff>28575</xdr:rowOff>
    </xdr:from>
    <xdr:to>
      <xdr:col>23</xdr:col>
      <xdr:colOff>57150</xdr:colOff>
      <xdr:row>8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FEFC47-23DC-4E89-A76F-E83B4D8DD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361950</xdr:colOff>
      <xdr:row>8</xdr:row>
      <xdr:rowOff>166689</xdr:rowOff>
    </xdr:from>
    <xdr:to>
      <xdr:col>23</xdr:col>
      <xdr:colOff>57150</xdr:colOff>
      <xdr:row>17</xdr:row>
      <xdr:rowOff>138114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84DEE93-3A86-455E-B6A1-264023852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361950</xdr:colOff>
      <xdr:row>17</xdr:row>
      <xdr:rowOff>180975</xdr:rowOff>
    </xdr:from>
    <xdr:to>
      <xdr:col>23</xdr:col>
      <xdr:colOff>57150</xdr:colOff>
      <xdr:row>26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AD4BDD3-714A-4338-9ADC-BE9613EDD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361950</xdr:colOff>
      <xdr:row>27</xdr:row>
      <xdr:rowOff>0</xdr:rowOff>
    </xdr:from>
    <xdr:to>
      <xdr:col>23</xdr:col>
      <xdr:colOff>57150</xdr:colOff>
      <xdr:row>35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C6831E-0055-4486-A33A-9237D9DEA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352425</xdr:colOff>
      <xdr:row>36</xdr:row>
      <xdr:rowOff>4761</xdr:rowOff>
    </xdr:from>
    <xdr:to>
      <xdr:col>23</xdr:col>
      <xdr:colOff>47625</xdr:colOff>
      <xdr:row>44</xdr:row>
      <xdr:rowOff>157161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DEC7B0C-D320-4923-829D-E03F4B211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6E45-C665-4F73-AC50-FBBAA41567E1}">
  <dimension ref="A1:A16"/>
  <sheetViews>
    <sheetView workbookViewId="0">
      <selection activeCell="A22" sqref="A22"/>
    </sheetView>
  </sheetViews>
  <sheetFormatPr defaultRowHeight="15" x14ac:dyDescent="0.25"/>
  <sheetData>
    <row r="1" spans="1:1" x14ac:dyDescent="0.25">
      <c r="A1" s="4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6" spans="1:1" x14ac:dyDescent="0.25">
      <c r="A6" s="4" t="s">
        <v>3</v>
      </c>
    </row>
    <row r="7" spans="1:1" x14ac:dyDescent="0.25">
      <c r="A7" t="s">
        <v>4</v>
      </c>
    </row>
    <row r="9" spans="1:1" x14ac:dyDescent="0.25">
      <c r="A9" s="4" t="s">
        <v>5</v>
      </c>
    </row>
    <row r="10" spans="1:1" x14ac:dyDescent="0.25">
      <c r="A10" t="s">
        <v>6</v>
      </c>
    </row>
    <row r="12" spans="1:1" x14ac:dyDescent="0.25">
      <c r="A12" s="4" t="s">
        <v>7</v>
      </c>
    </row>
    <row r="13" spans="1:1" x14ac:dyDescent="0.25">
      <c r="A13" t="s">
        <v>8</v>
      </c>
    </row>
    <row r="15" spans="1:1" x14ac:dyDescent="0.25">
      <c r="A15" s="4" t="s">
        <v>9</v>
      </c>
    </row>
    <row r="16" spans="1:1" x14ac:dyDescent="0.25">
      <c r="A16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6A41-AE78-430D-80BA-359B41B9865F}">
  <dimension ref="A1:G53"/>
  <sheetViews>
    <sheetView zoomScale="90" zoomScaleNormal="90" workbookViewId="0">
      <selection activeCell="C4" sqref="C4"/>
    </sheetView>
  </sheetViews>
  <sheetFormatPr defaultRowHeight="15" x14ac:dyDescent="0.25"/>
  <cols>
    <col min="1" max="1" width="10.42578125" customWidth="1"/>
    <col min="2" max="2" width="16.28515625" bestFit="1" customWidth="1"/>
    <col min="3" max="4" width="15.85546875" bestFit="1" customWidth="1"/>
    <col min="5" max="5" width="14.5703125" bestFit="1" customWidth="1"/>
  </cols>
  <sheetData>
    <row r="1" spans="1:7" ht="23.25" x14ac:dyDescent="0.35">
      <c r="A1" s="13" t="s">
        <v>11</v>
      </c>
      <c r="B1" s="13"/>
      <c r="C1" s="13"/>
      <c r="D1" s="13"/>
      <c r="E1" s="13"/>
      <c r="F1" s="13"/>
      <c r="G1" s="13"/>
    </row>
    <row r="2" spans="1:7" ht="15.75" thickBot="1" x14ac:dyDescent="0.3"/>
    <row r="3" spans="1:7" ht="15.75" thickBot="1" x14ac:dyDescent="0.3">
      <c r="A3" t="s">
        <v>12</v>
      </c>
      <c r="B3" s="6"/>
      <c r="C3" t="s">
        <v>13</v>
      </c>
      <c r="D3" s="6"/>
    </row>
    <row r="5" spans="1:7" ht="18.75" x14ac:dyDescent="0.3">
      <c r="A5" s="5" t="s">
        <v>14</v>
      </c>
    </row>
    <row r="6" spans="1:7" x14ac:dyDescent="0.25">
      <c r="A6" s="2" t="s">
        <v>15</v>
      </c>
    </row>
    <row r="7" spans="1:7" ht="15.75" thickBot="1" x14ac:dyDescent="0.3">
      <c r="A7" t="s">
        <v>16</v>
      </c>
      <c r="B7" t="s">
        <v>17</v>
      </c>
      <c r="C7" t="s">
        <v>18</v>
      </c>
      <c r="D7" t="s">
        <v>19</v>
      </c>
      <c r="E7" t="s">
        <v>20</v>
      </c>
    </row>
    <row r="8" spans="1:7" ht="16.5" thickTop="1" thickBot="1" x14ac:dyDescent="0.3">
      <c r="A8" s="7"/>
      <c r="B8" s="7"/>
      <c r="C8" s="7"/>
      <c r="D8" s="7"/>
      <c r="E8" s="3">
        <f>SUM(A8:D8)</f>
        <v>0</v>
      </c>
    </row>
    <row r="9" spans="1:7" ht="16.5" thickTop="1" thickBot="1" x14ac:dyDescent="0.3">
      <c r="A9" s="1">
        <f>IFERROR((A8/E8),0)</f>
        <v>0</v>
      </c>
      <c r="B9" s="1">
        <f>IFERROR((B8/E8),0)</f>
        <v>0</v>
      </c>
      <c r="C9" s="1">
        <f>IFERROR((C8/E8),0)</f>
        <v>0</v>
      </c>
      <c r="D9" s="1">
        <f>IFERROR((D8/E8),0)</f>
        <v>0</v>
      </c>
    </row>
    <row r="10" spans="1:7" ht="15.75" thickTop="1" x14ac:dyDescent="0.25"/>
    <row r="11" spans="1:7" ht="15.75" thickBot="1" x14ac:dyDescent="0.3">
      <c r="A11" t="s">
        <v>21</v>
      </c>
      <c r="B11" t="s">
        <v>22</v>
      </c>
      <c r="C11" t="s">
        <v>20</v>
      </c>
    </row>
    <row r="12" spans="1:7" ht="16.5" thickTop="1" thickBot="1" x14ac:dyDescent="0.3">
      <c r="A12" s="7"/>
      <c r="B12" s="7"/>
      <c r="C12" s="3">
        <f>SUM(A12:B12)</f>
        <v>0</v>
      </c>
    </row>
    <row r="13" spans="1:7" ht="16.5" thickTop="1" thickBot="1" x14ac:dyDescent="0.3">
      <c r="A13" s="1">
        <f>IFERROR((A12/C12),0)</f>
        <v>0</v>
      </c>
      <c r="B13" s="1">
        <f>IFERROR((B12/C12),0)</f>
        <v>0</v>
      </c>
    </row>
    <row r="14" spans="1:7" ht="15.75" thickTop="1" x14ac:dyDescent="0.25">
      <c r="A14" s="8"/>
      <c r="B14" s="8"/>
    </row>
    <row r="15" spans="1:7" ht="18.75" x14ac:dyDescent="0.3">
      <c r="A15" s="5" t="s">
        <v>5</v>
      </c>
    </row>
    <row r="16" spans="1:7" x14ac:dyDescent="0.25">
      <c r="A16" s="2" t="s">
        <v>23</v>
      </c>
    </row>
    <row r="17" spans="1:5" ht="15.75" thickBot="1" x14ac:dyDescent="0.3">
      <c r="A17" t="s">
        <v>16</v>
      </c>
      <c r="B17" t="s">
        <v>17</v>
      </c>
      <c r="C17" t="s">
        <v>18</v>
      </c>
      <c r="D17" t="s">
        <v>19</v>
      </c>
      <c r="E17" t="s">
        <v>20</v>
      </c>
    </row>
    <row r="18" spans="1:5" ht="16.5" thickTop="1" thickBot="1" x14ac:dyDescent="0.3">
      <c r="A18" s="7"/>
      <c r="B18" s="7"/>
      <c r="C18" s="7"/>
      <c r="D18" s="7"/>
      <c r="E18" s="3">
        <f>SUM(A18:D18)</f>
        <v>0</v>
      </c>
    </row>
    <row r="19" spans="1:5" ht="16.5" thickTop="1" thickBot="1" x14ac:dyDescent="0.3">
      <c r="A19" s="1">
        <f>IFERROR((A18/E18),0)</f>
        <v>0</v>
      </c>
      <c r="B19" s="1">
        <f>IFERROR((B18/E18),0)</f>
        <v>0</v>
      </c>
      <c r="C19" s="1">
        <f>IFERROR((C18/E18),0)</f>
        <v>0</v>
      </c>
      <c r="D19" s="1">
        <f>IFERROR((D18/E18),0)</f>
        <v>0</v>
      </c>
    </row>
    <row r="20" spans="1:5" s="10" customFormat="1" ht="15.75" thickTop="1" x14ac:dyDescent="0.25">
      <c r="A20" s="9"/>
      <c r="B20" s="9"/>
      <c r="C20" s="9"/>
      <c r="D20" s="9"/>
    </row>
    <row r="21" spans="1:5" s="10" customFormat="1" ht="15.75" thickBot="1" x14ac:dyDescent="0.3">
      <c r="A21" t="s">
        <v>21</v>
      </c>
      <c r="B21" t="s">
        <v>22</v>
      </c>
      <c r="C21" t="s">
        <v>20</v>
      </c>
      <c r="D21" s="9"/>
    </row>
    <row r="22" spans="1:5" s="10" customFormat="1" ht="16.5" thickTop="1" thickBot="1" x14ac:dyDescent="0.3">
      <c r="A22" s="7"/>
      <c r="B22" s="7"/>
      <c r="C22" s="3">
        <f>SUM(A22:B22)</f>
        <v>0</v>
      </c>
      <c r="D22" s="9"/>
    </row>
    <row r="23" spans="1:5" s="10" customFormat="1" ht="16.5" thickTop="1" thickBot="1" x14ac:dyDescent="0.3">
      <c r="A23" s="1">
        <f>IFERROR((A22/C22),0)</f>
        <v>0</v>
      </c>
      <c r="B23" s="1">
        <f>IFERROR((B22/C22),0)</f>
        <v>0</v>
      </c>
      <c r="C23"/>
      <c r="D23" s="9"/>
    </row>
    <row r="24" spans="1:5" s="10" customFormat="1" ht="15.75" thickTop="1" x14ac:dyDescent="0.25">
      <c r="A24" s="9"/>
      <c r="B24" s="9"/>
      <c r="C24" s="9"/>
      <c r="D24" s="9"/>
    </row>
    <row r="25" spans="1:5" x14ac:dyDescent="0.25">
      <c r="A25" s="2" t="s">
        <v>24</v>
      </c>
    </row>
    <row r="26" spans="1:5" ht="15.75" thickBot="1" x14ac:dyDescent="0.3">
      <c r="A26" t="s">
        <v>16</v>
      </c>
      <c r="B26" t="s">
        <v>17</v>
      </c>
      <c r="C26" t="s">
        <v>18</v>
      </c>
      <c r="D26" t="s">
        <v>19</v>
      </c>
      <c r="E26" t="s">
        <v>20</v>
      </c>
    </row>
    <row r="27" spans="1:5" ht="16.5" thickTop="1" thickBot="1" x14ac:dyDescent="0.3">
      <c r="A27" s="7"/>
      <c r="B27" s="7"/>
      <c r="C27" s="7"/>
      <c r="D27" s="7"/>
      <c r="E27" s="3">
        <f>SUM(A27:D27)</f>
        <v>0</v>
      </c>
    </row>
    <row r="28" spans="1:5" ht="16.5" thickTop="1" thickBot="1" x14ac:dyDescent="0.3">
      <c r="A28" s="1">
        <f>IFERROR((A27/E27),0)</f>
        <v>0</v>
      </c>
      <c r="B28" s="1">
        <f>IFERROR((B27/E27),0)</f>
        <v>0</v>
      </c>
      <c r="C28" s="1">
        <f>IFERROR((C27/E27),0)</f>
        <v>0</v>
      </c>
      <c r="D28" s="1">
        <f>IFERROR((D27/E27),0)</f>
        <v>0</v>
      </c>
    </row>
    <row r="29" spans="1:5" ht="15.75" thickTop="1" x14ac:dyDescent="0.25"/>
    <row r="30" spans="1:5" ht="15.75" thickBot="1" x14ac:dyDescent="0.3">
      <c r="A30" t="s">
        <v>21</v>
      </c>
      <c r="B30" t="s">
        <v>22</v>
      </c>
      <c r="C30" t="s">
        <v>20</v>
      </c>
    </row>
    <row r="31" spans="1:5" ht="16.5" thickTop="1" thickBot="1" x14ac:dyDescent="0.3">
      <c r="A31" s="7"/>
      <c r="B31" s="7"/>
      <c r="C31" s="3">
        <f>SUM(A31:B31)</f>
        <v>0</v>
      </c>
    </row>
    <row r="32" spans="1:5" ht="16.5" thickTop="1" thickBot="1" x14ac:dyDescent="0.3">
      <c r="A32" s="1">
        <f>IFERROR((A31/C31),0)</f>
        <v>0</v>
      </c>
      <c r="B32" s="1">
        <f>IFERROR((B31/C31),0)</f>
        <v>0</v>
      </c>
    </row>
    <row r="33" spans="1:5" ht="15.75" thickTop="1" x14ac:dyDescent="0.25"/>
    <row r="34" spans="1:5" ht="18.75" x14ac:dyDescent="0.3">
      <c r="A34" s="5" t="s">
        <v>25</v>
      </c>
    </row>
    <row r="35" spans="1:5" x14ac:dyDescent="0.25">
      <c r="A35" s="2" t="s">
        <v>26</v>
      </c>
    </row>
    <row r="36" spans="1:5" ht="15.75" thickBot="1" x14ac:dyDescent="0.3">
      <c r="A36" t="s">
        <v>16</v>
      </c>
      <c r="B36" t="s">
        <v>17</v>
      </c>
      <c r="C36" t="s">
        <v>18</v>
      </c>
      <c r="D36" t="s">
        <v>19</v>
      </c>
      <c r="E36" t="s">
        <v>20</v>
      </c>
    </row>
    <row r="37" spans="1:5" ht="16.5" thickTop="1" thickBot="1" x14ac:dyDescent="0.3">
      <c r="A37" s="7"/>
      <c r="B37" s="7"/>
      <c r="C37" s="7"/>
      <c r="D37" s="7"/>
      <c r="E37" s="3">
        <f>SUM(A37:D37)</f>
        <v>0</v>
      </c>
    </row>
    <row r="38" spans="1:5" ht="16.5" thickTop="1" thickBot="1" x14ac:dyDescent="0.3">
      <c r="A38" s="1">
        <f>IFERROR((A37/E37),0)</f>
        <v>0</v>
      </c>
      <c r="B38" s="1">
        <f>IFERROR((B37/E37),0)</f>
        <v>0</v>
      </c>
      <c r="C38" s="1">
        <f>IFERROR((C37/E37),0)</f>
        <v>0</v>
      </c>
      <c r="D38" s="1">
        <f>IFERROR((D37/E37),0)</f>
        <v>0</v>
      </c>
    </row>
    <row r="39" spans="1:5" ht="15.75" thickTop="1" x14ac:dyDescent="0.25"/>
    <row r="40" spans="1:5" ht="15.75" thickBot="1" x14ac:dyDescent="0.3">
      <c r="A40" t="s">
        <v>21</v>
      </c>
      <c r="B40" t="s">
        <v>22</v>
      </c>
      <c r="C40" t="s">
        <v>20</v>
      </c>
    </row>
    <row r="41" spans="1:5" ht="16.5" thickTop="1" thickBot="1" x14ac:dyDescent="0.3">
      <c r="A41" s="7"/>
      <c r="B41" s="7"/>
      <c r="C41" s="3">
        <f>SUM(A41:B41)</f>
        <v>0</v>
      </c>
    </row>
    <row r="42" spans="1:5" ht="16.5" thickTop="1" thickBot="1" x14ac:dyDescent="0.3">
      <c r="A42" s="1">
        <f>IFERROR((A41/C41),0)</f>
        <v>0</v>
      </c>
      <c r="B42" s="1">
        <f>IFERROR((B41/C41),0)</f>
        <v>0</v>
      </c>
    </row>
    <row r="43" spans="1:5" ht="15.75" thickTop="1" x14ac:dyDescent="0.25"/>
    <row r="44" spans="1:5" ht="18.75" x14ac:dyDescent="0.3">
      <c r="A44" s="5" t="s">
        <v>9</v>
      </c>
    </row>
    <row r="45" spans="1:5" x14ac:dyDescent="0.25">
      <c r="A45" s="2" t="s">
        <v>27</v>
      </c>
    </row>
    <row r="46" spans="1:5" ht="15.75" thickBot="1" x14ac:dyDescent="0.3">
      <c r="A46" t="s">
        <v>16</v>
      </c>
      <c r="B46" t="s">
        <v>17</v>
      </c>
      <c r="C46" t="s">
        <v>18</v>
      </c>
      <c r="D46" t="s">
        <v>19</v>
      </c>
      <c r="E46" t="s">
        <v>20</v>
      </c>
    </row>
    <row r="47" spans="1:5" ht="16.5" thickTop="1" thickBot="1" x14ac:dyDescent="0.3">
      <c r="A47" s="7"/>
      <c r="B47" s="7"/>
      <c r="C47" s="7"/>
      <c r="D47" s="7"/>
      <c r="E47" s="3">
        <f>SUM(A47:D47)</f>
        <v>0</v>
      </c>
    </row>
    <row r="48" spans="1:5" ht="16.5" thickTop="1" thickBot="1" x14ac:dyDescent="0.3">
      <c r="A48" s="1">
        <f>IFERROR((A47/E47),0)</f>
        <v>0</v>
      </c>
      <c r="B48" s="1">
        <f>IFERROR((B47/E47),0)</f>
        <v>0</v>
      </c>
      <c r="C48" s="1">
        <f>IFERROR((C47/E47),0)</f>
        <v>0</v>
      </c>
      <c r="D48" s="1">
        <f>IFERROR((D47/E47),0)</f>
        <v>0</v>
      </c>
    </row>
    <row r="49" spans="1:3" ht="15.75" thickTop="1" x14ac:dyDescent="0.25"/>
    <row r="50" spans="1:3" ht="15.75" thickBot="1" x14ac:dyDescent="0.3">
      <c r="A50" t="s">
        <v>21</v>
      </c>
      <c r="B50" t="s">
        <v>22</v>
      </c>
      <c r="C50" t="s">
        <v>20</v>
      </c>
    </row>
    <row r="51" spans="1:3" ht="16.5" thickTop="1" thickBot="1" x14ac:dyDescent="0.3">
      <c r="A51" s="7"/>
      <c r="B51" s="7"/>
      <c r="C51" s="3">
        <f>SUM(A51:B51)</f>
        <v>0</v>
      </c>
    </row>
    <row r="52" spans="1:3" ht="16.5" thickTop="1" thickBot="1" x14ac:dyDescent="0.3">
      <c r="A52" s="1">
        <f>IFERROR((A51/C51),0)</f>
        <v>0</v>
      </c>
      <c r="B52" s="1">
        <f>IFERROR((B51/C51),0)</f>
        <v>0</v>
      </c>
    </row>
    <row r="53" spans="1:3" ht="15.75" thickTop="1" x14ac:dyDescent="0.25"/>
  </sheetData>
  <sheetProtection algorithmName="SHA-512" hashValue="HKAyXCw95NCDdBoiKFml1SihBYxboVh0HtUIUVHeXk1Esr6l+ng+pzG1xutEBBl/kLACUcBX2zvUjpdr3xjmMg==" saltValue="2ncexbECS9HMlLtjjZMRPA==" spinCount="100000" sheet="1" objects="1" scenarios="1"/>
  <mergeCells count="1">
    <mergeCell ref="A1:G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BD8D-A166-4720-BDBA-6C4C876C13F9}">
  <dimension ref="A1:G64"/>
  <sheetViews>
    <sheetView zoomScale="90" zoomScaleNormal="90" workbookViewId="0">
      <selection activeCell="A4" sqref="A4"/>
    </sheetView>
  </sheetViews>
  <sheetFormatPr defaultRowHeight="15" x14ac:dyDescent="0.25"/>
  <cols>
    <col min="1" max="1" width="10.42578125" customWidth="1"/>
    <col min="2" max="2" width="16.28515625" bestFit="1" customWidth="1"/>
    <col min="3" max="4" width="15.85546875" bestFit="1" customWidth="1"/>
    <col min="5" max="5" width="14.5703125" bestFit="1" customWidth="1"/>
  </cols>
  <sheetData>
    <row r="1" spans="1:7" ht="23.25" x14ac:dyDescent="0.35">
      <c r="A1" s="13" t="s">
        <v>28</v>
      </c>
      <c r="B1" s="13"/>
      <c r="C1" s="13"/>
      <c r="D1" s="13"/>
      <c r="E1" s="13"/>
      <c r="F1" s="13"/>
      <c r="G1" s="13"/>
    </row>
    <row r="2" spans="1:7" ht="15.75" thickBot="1" x14ac:dyDescent="0.3"/>
    <row r="3" spans="1:7" ht="15.75" thickBot="1" x14ac:dyDescent="0.3">
      <c r="A3" t="s">
        <v>12</v>
      </c>
      <c r="B3" s="6"/>
      <c r="C3" t="s">
        <v>13</v>
      </c>
      <c r="D3" s="6"/>
    </row>
    <row r="5" spans="1:7" ht="48" customHeight="1" x14ac:dyDescent="0.25">
      <c r="A5" s="14" t="s">
        <v>31</v>
      </c>
      <c r="B5" s="14"/>
      <c r="C5" s="14"/>
      <c r="D5" s="14"/>
      <c r="E5" s="14"/>
    </row>
    <row r="6" spans="1:7" x14ac:dyDescent="0.25">
      <c r="A6" s="2" t="s">
        <v>29</v>
      </c>
    </row>
    <row r="7" spans="1:7" ht="15.75" thickBot="1" x14ac:dyDescent="0.3">
      <c r="A7" t="s">
        <v>16</v>
      </c>
      <c r="B7" t="s">
        <v>17</v>
      </c>
      <c r="C7" t="s">
        <v>18</v>
      </c>
      <c r="D7" t="s">
        <v>19</v>
      </c>
      <c r="E7" t="s">
        <v>20</v>
      </c>
    </row>
    <row r="8" spans="1:7" ht="16.5" thickTop="1" thickBot="1" x14ac:dyDescent="0.3">
      <c r="A8" s="7"/>
      <c r="B8" s="7"/>
      <c r="C8" s="7"/>
      <c r="D8" s="7"/>
      <c r="E8" s="3">
        <f>SUM(A8:D8)</f>
        <v>0</v>
      </c>
    </row>
    <row r="9" spans="1:7" ht="16.5" thickTop="1" thickBot="1" x14ac:dyDescent="0.3">
      <c r="A9" s="1">
        <f>IFERROR((A8/E8),0)</f>
        <v>0</v>
      </c>
      <c r="B9" s="1">
        <f>IFERROR((B8/E8),0)</f>
        <v>0</v>
      </c>
      <c r="C9" s="1">
        <f>IFERROR((C8/E8),0)</f>
        <v>0</v>
      </c>
      <c r="D9" s="1">
        <f>IFERROR((D8/E8),0)</f>
        <v>0</v>
      </c>
    </row>
    <row r="10" spans="1:7" ht="15.75" thickTop="1" x14ac:dyDescent="0.25"/>
    <row r="11" spans="1:7" ht="15.75" thickBot="1" x14ac:dyDescent="0.3">
      <c r="A11" t="s">
        <v>21</v>
      </c>
      <c r="B11" t="s">
        <v>22</v>
      </c>
      <c r="C11" t="s">
        <v>20</v>
      </c>
    </row>
    <row r="12" spans="1:7" ht="16.5" thickTop="1" thickBot="1" x14ac:dyDescent="0.3">
      <c r="A12" s="7"/>
      <c r="B12" s="7"/>
      <c r="C12" s="3">
        <f>SUM(A12:B12)</f>
        <v>0</v>
      </c>
    </row>
    <row r="13" spans="1:7" ht="16.5" thickTop="1" thickBot="1" x14ac:dyDescent="0.3">
      <c r="A13" s="1">
        <f>IFERROR((A12/C12),0)</f>
        <v>0</v>
      </c>
      <c r="B13" s="1">
        <f>IFERROR((B12/C12),0)</f>
        <v>0</v>
      </c>
    </row>
    <row r="14" spans="1:7" ht="15.75" thickTop="1" x14ac:dyDescent="0.25">
      <c r="A14" s="8"/>
      <c r="B14" s="8"/>
    </row>
    <row r="15" spans="1:7" ht="15.75" x14ac:dyDescent="0.25">
      <c r="A15" s="12" t="s">
        <v>30</v>
      </c>
    </row>
    <row r="16" spans="1:7" x14ac:dyDescent="0.25">
      <c r="A16" s="2" t="s">
        <v>29</v>
      </c>
    </row>
    <row r="17" spans="1:5" ht="15.75" thickBot="1" x14ac:dyDescent="0.3">
      <c r="A17" t="s">
        <v>16</v>
      </c>
      <c r="B17" t="s">
        <v>17</v>
      </c>
      <c r="C17" t="s">
        <v>18</v>
      </c>
      <c r="D17" t="s">
        <v>19</v>
      </c>
      <c r="E17" t="s">
        <v>20</v>
      </c>
    </row>
    <row r="18" spans="1:5" ht="16.5" thickTop="1" thickBot="1" x14ac:dyDescent="0.3">
      <c r="A18" s="7"/>
      <c r="B18" s="7"/>
      <c r="C18" s="7"/>
      <c r="D18" s="7"/>
      <c r="E18" s="3">
        <f>SUM(A18:D18)</f>
        <v>0</v>
      </c>
    </row>
    <row r="19" spans="1:5" ht="16.5" thickTop="1" thickBot="1" x14ac:dyDescent="0.3">
      <c r="A19" s="1">
        <f>IFERROR((A18/E18),0)</f>
        <v>0</v>
      </c>
      <c r="B19" s="1">
        <f>IFERROR((B18/E18),0)</f>
        <v>0</v>
      </c>
      <c r="C19" s="1">
        <f>IFERROR((C18/E18),0)</f>
        <v>0</v>
      </c>
      <c r="D19" s="1">
        <f>IFERROR((D18/E18),0)</f>
        <v>0</v>
      </c>
    </row>
    <row r="20" spans="1:5" s="10" customFormat="1" ht="15.75" thickTop="1" x14ac:dyDescent="0.25">
      <c r="A20" s="9"/>
      <c r="B20" s="9"/>
      <c r="C20" s="9"/>
      <c r="D20" s="9"/>
    </row>
    <row r="21" spans="1:5" s="10" customFormat="1" ht="15.75" thickBot="1" x14ac:dyDescent="0.3">
      <c r="A21" t="s">
        <v>21</v>
      </c>
      <c r="B21" t="s">
        <v>22</v>
      </c>
      <c r="C21" t="s">
        <v>20</v>
      </c>
      <c r="D21" s="9"/>
    </row>
    <row r="22" spans="1:5" s="10" customFormat="1" ht="16.5" thickTop="1" thickBot="1" x14ac:dyDescent="0.3">
      <c r="A22" s="7"/>
      <c r="B22" s="7"/>
      <c r="C22" s="3">
        <f>SUM(A22:B22)</f>
        <v>0</v>
      </c>
      <c r="D22" s="9"/>
    </row>
    <row r="23" spans="1:5" s="10" customFormat="1" ht="16.5" thickTop="1" thickBot="1" x14ac:dyDescent="0.3">
      <c r="A23" s="1">
        <f>IFERROR((A22/C22),0)</f>
        <v>0</v>
      </c>
      <c r="B23" s="1">
        <f>IFERROR((B22/C22),0)</f>
        <v>0</v>
      </c>
      <c r="C23"/>
      <c r="D23" s="9"/>
    </row>
    <row r="24" spans="1:5" ht="15.75" thickTop="1" x14ac:dyDescent="0.25"/>
    <row r="25" spans="1:5" s="10" customFormat="1" ht="31.15" customHeight="1" x14ac:dyDescent="0.25">
      <c r="A25" s="14" t="s">
        <v>32</v>
      </c>
      <c r="B25" s="14"/>
      <c r="C25" s="14"/>
      <c r="D25" s="14"/>
      <c r="E25" s="14"/>
    </row>
    <row r="26" spans="1:5" x14ac:dyDescent="0.25">
      <c r="A26" s="2" t="s">
        <v>29</v>
      </c>
    </row>
    <row r="27" spans="1:5" ht="15.75" thickBot="1" x14ac:dyDescent="0.3">
      <c r="A27" t="s">
        <v>16</v>
      </c>
      <c r="B27" t="s">
        <v>17</v>
      </c>
      <c r="C27" t="s">
        <v>18</v>
      </c>
      <c r="D27" t="s">
        <v>19</v>
      </c>
      <c r="E27" t="s">
        <v>20</v>
      </c>
    </row>
    <row r="28" spans="1:5" ht="16.5" thickTop="1" thickBot="1" x14ac:dyDescent="0.3">
      <c r="A28" s="7"/>
      <c r="B28" s="7"/>
      <c r="C28" s="7"/>
      <c r="D28" s="7"/>
      <c r="E28" s="3">
        <f>SUM(A28:D28)</f>
        <v>0</v>
      </c>
    </row>
    <row r="29" spans="1:5" ht="16.5" thickTop="1" thickBot="1" x14ac:dyDescent="0.3">
      <c r="A29" s="1">
        <f>IFERROR((A28/E28),0)</f>
        <v>0</v>
      </c>
      <c r="B29" s="1">
        <f>IFERROR((B28/E28),0)</f>
        <v>0</v>
      </c>
      <c r="C29" s="1">
        <f>IFERROR((C28/E28),0)</f>
        <v>0</v>
      </c>
      <c r="D29" s="1">
        <f>IFERROR((D28/E28),0)</f>
        <v>0</v>
      </c>
    </row>
    <row r="30" spans="1:5" ht="15.75" thickTop="1" x14ac:dyDescent="0.25"/>
    <row r="31" spans="1:5" ht="15.75" thickBot="1" x14ac:dyDescent="0.3">
      <c r="A31" t="s">
        <v>21</v>
      </c>
      <c r="B31" t="s">
        <v>22</v>
      </c>
      <c r="C31" t="s">
        <v>20</v>
      </c>
    </row>
    <row r="32" spans="1:5" ht="16.5" thickTop="1" thickBot="1" x14ac:dyDescent="0.3">
      <c r="A32" s="7"/>
      <c r="B32" s="7"/>
      <c r="C32" s="3">
        <f>SUM(A32:B32)</f>
        <v>0</v>
      </c>
    </row>
    <row r="33" spans="1:5" ht="16.5" thickTop="1" thickBot="1" x14ac:dyDescent="0.3">
      <c r="A33" s="1">
        <f>IFERROR((A32/C32),0)</f>
        <v>0</v>
      </c>
      <c r="B33" s="1">
        <f>IFERROR((B32/C32),0)</f>
        <v>0</v>
      </c>
    </row>
    <row r="34" spans="1:5" ht="15.75" thickTop="1" x14ac:dyDescent="0.25"/>
    <row r="35" spans="1:5" ht="15.75" x14ac:dyDescent="0.25">
      <c r="A35" s="12" t="s">
        <v>35</v>
      </c>
    </row>
    <row r="36" spans="1:5" x14ac:dyDescent="0.25">
      <c r="A36" s="2" t="s">
        <v>29</v>
      </c>
    </row>
    <row r="37" spans="1:5" ht="15.75" thickBot="1" x14ac:dyDescent="0.3">
      <c r="A37" t="s">
        <v>16</v>
      </c>
      <c r="B37" t="s">
        <v>17</v>
      </c>
      <c r="C37" t="s">
        <v>18</v>
      </c>
      <c r="D37" t="s">
        <v>19</v>
      </c>
      <c r="E37" t="s">
        <v>20</v>
      </c>
    </row>
    <row r="38" spans="1:5" ht="16.5" thickTop="1" thickBot="1" x14ac:dyDescent="0.3">
      <c r="A38" s="7"/>
      <c r="B38" s="7"/>
      <c r="C38" s="7"/>
      <c r="D38" s="7"/>
      <c r="E38" s="3">
        <f>SUM(A38:D38)</f>
        <v>0</v>
      </c>
    </row>
    <row r="39" spans="1:5" ht="16.5" thickTop="1" thickBot="1" x14ac:dyDescent="0.3">
      <c r="A39" s="1">
        <f>IFERROR((A38/E38),0)</f>
        <v>0</v>
      </c>
      <c r="B39" s="1">
        <f>IFERROR((B38/E38),0)</f>
        <v>0</v>
      </c>
      <c r="C39" s="1">
        <f>IFERROR((C38/E38),0)</f>
        <v>0</v>
      </c>
      <c r="D39" s="1">
        <f>IFERROR((D38/E38),0)</f>
        <v>0</v>
      </c>
    </row>
    <row r="40" spans="1:5" ht="15.75" thickTop="1" x14ac:dyDescent="0.25"/>
    <row r="41" spans="1:5" ht="15.75" thickBot="1" x14ac:dyDescent="0.3">
      <c r="A41" t="s">
        <v>21</v>
      </c>
      <c r="B41" t="s">
        <v>22</v>
      </c>
      <c r="C41" t="s">
        <v>20</v>
      </c>
    </row>
    <row r="42" spans="1:5" ht="16.5" thickTop="1" thickBot="1" x14ac:dyDescent="0.3">
      <c r="A42" s="7"/>
      <c r="B42" s="7"/>
      <c r="C42" s="3">
        <f>SUM(A42:B42)</f>
        <v>0</v>
      </c>
    </row>
    <row r="43" spans="1:5" ht="16.5" thickTop="1" thickBot="1" x14ac:dyDescent="0.3">
      <c r="A43" s="1">
        <f>IFERROR((A42/C42),0)</f>
        <v>0</v>
      </c>
      <c r="B43" s="1">
        <f>IFERROR((B42/C42),0)</f>
        <v>0</v>
      </c>
    </row>
    <row r="44" spans="1:5" ht="15.75" thickTop="1" x14ac:dyDescent="0.25"/>
    <row r="45" spans="1:5" ht="28.15" customHeight="1" x14ac:dyDescent="0.25">
      <c r="A45" s="14" t="s">
        <v>33</v>
      </c>
      <c r="B45" s="14"/>
      <c r="C45" s="14"/>
      <c r="D45" s="14"/>
      <c r="E45" s="14"/>
    </row>
    <row r="46" spans="1:5" x14ac:dyDescent="0.25">
      <c r="A46" s="2" t="s">
        <v>29</v>
      </c>
    </row>
    <row r="47" spans="1:5" ht="15.75" thickBot="1" x14ac:dyDescent="0.3">
      <c r="A47" t="s">
        <v>16</v>
      </c>
      <c r="B47" t="s">
        <v>17</v>
      </c>
      <c r="C47" t="s">
        <v>18</v>
      </c>
      <c r="D47" t="s">
        <v>19</v>
      </c>
      <c r="E47" t="s">
        <v>20</v>
      </c>
    </row>
    <row r="48" spans="1:5" ht="16.5" thickTop="1" thickBot="1" x14ac:dyDescent="0.3">
      <c r="A48" s="7"/>
      <c r="B48" s="7"/>
      <c r="C48" s="7"/>
      <c r="D48" s="7"/>
      <c r="E48" s="3">
        <f>SUM(A48:D48)</f>
        <v>0</v>
      </c>
    </row>
    <row r="49" spans="1:5" ht="16.5" thickTop="1" thickBot="1" x14ac:dyDescent="0.3">
      <c r="A49" s="1">
        <f>IFERROR((A48/E48),0)</f>
        <v>0</v>
      </c>
      <c r="B49" s="1">
        <f>IFERROR((B48/E48),0)</f>
        <v>0</v>
      </c>
      <c r="C49" s="1">
        <f>IFERROR((C48/E48),0)</f>
        <v>0</v>
      </c>
      <c r="D49" s="1">
        <f>IFERROR((D48/E48),0)</f>
        <v>0</v>
      </c>
    </row>
    <row r="50" spans="1:5" ht="15.75" thickTop="1" x14ac:dyDescent="0.25"/>
    <row r="51" spans="1:5" ht="15.75" thickBot="1" x14ac:dyDescent="0.3">
      <c r="A51" t="s">
        <v>21</v>
      </c>
      <c r="B51" t="s">
        <v>22</v>
      </c>
      <c r="C51" t="s">
        <v>20</v>
      </c>
    </row>
    <row r="52" spans="1:5" ht="16.5" thickTop="1" thickBot="1" x14ac:dyDescent="0.3">
      <c r="A52" s="7"/>
      <c r="B52" s="7"/>
      <c r="C52" s="3">
        <f>SUM(A52:B52)</f>
        <v>0</v>
      </c>
    </row>
    <row r="53" spans="1:5" ht="16.5" thickTop="1" thickBot="1" x14ac:dyDescent="0.3">
      <c r="A53" s="1">
        <f>IFERROR((A52/C52),0)</f>
        <v>0</v>
      </c>
      <c r="B53" s="1">
        <f>IFERROR((B52/C52),0)</f>
        <v>0</v>
      </c>
    </row>
    <row r="54" spans="1:5" ht="15.75" thickTop="1" x14ac:dyDescent="0.25"/>
    <row r="55" spans="1:5" ht="46.15" customHeight="1" x14ac:dyDescent="0.25">
      <c r="A55" s="14" t="s">
        <v>34</v>
      </c>
      <c r="B55" s="14"/>
      <c r="C55" s="14"/>
      <c r="D55" s="14"/>
      <c r="E55" s="14"/>
    </row>
    <row r="56" spans="1:5" x14ac:dyDescent="0.25">
      <c r="A56" s="2" t="s">
        <v>29</v>
      </c>
    </row>
    <row r="57" spans="1:5" ht="15.75" thickBot="1" x14ac:dyDescent="0.3">
      <c r="A57" t="s">
        <v>16</v>
      </c>
      <c r="B57" t="s">
        <v>17</v>
      </c>
      <c r="C57" t="s">
        <v>18</v>
      </c>
      <c r="D57" t="s">
        <v>19</v>
      </c>
      <c r="E57" t="s">
        <v>20</v>
      </c>
    </row>
    <row r="58" spans="1:5" ht="16.5" thickTop="1" thickBot="1" x14ac:dyDescent="0.3">
      <c r="A58" s="7"/>
      <c r="B58" s="7"/>
      <c r="C58" s="7"/>
      <c r="D58" s="7"/>
      <c r="E58" s="3">
        <f>SUM(A58:D58)</f>
        <v>0</v>
      </c>
    </row>
    <row r="59" spans="1:5" ht="16.5" thickTop="1" thickBot="1" x14ac:dyDescent="0.3">
      <c r="A59" s="1">
        <f>IFERROR((A58/E58),0)</f>
        <v>0</v>
      </c>
      <c r="B59" s="1">
        <f>IFERROR((B58/E58),0)</f>
        <v>0</v>
      </c>
      <c r="C59" s="1">
        <f>IFERROR((C58/E58),0)</f>
        <v>0</v>
      </c>
      <c r="D59" s="1">
        <f>IFERROR((D58/E58),0)</f>
        <v>0</v>
      </c>
    </row>
    <row r="60" spans="1:5" ht="15.75" thickTop="1" x14ac:dyDescent="0.25"/>
    <row r="61" spans="1:5" ht="15.75" thickBot="1" x14ac:dyDescent="0.3">
      <c r="A61" t="s">
        <v>21</v>
      </c>
      <c r="B61" t="s">
        <v>22</v>
      </c>
      <c r="C61" t="s">
        <v>20</v>
      </c>
    </row>
    <row r="62" spans="1:5" ht="16.5" thickTop="1" thickBot="1" x14ac:dyDescent="0.3">
      <c r="A62" s="7"/>
      <c r="B62" s="7"/>
      <c r="C62" s="3">
        <f>SUM(A62:B62)</f>
        <v>0</v>
      </c>
    </row>
    <row r="63" spans="1:5" ht="16.5" thickTop="1" thickBot="1" x14ac:dyDescent="0.3">
      <c r="A63" s="1">
        <f>IFERROR((A62/C62),0)</f>
        <v>0</v>
      </c>
      <c r="B63" s="1">
        <f>IFERROR((B62/C62),0)</f>
        <v>0</v>
      </c>
    </row>
    <row r="64" spans="1:5" ht="15.75" thickTop="1" x14ac:dyDescent="0.25"/>
  </sheetData>
  <sheetProtection algorithmName="SHA-512" hashValue="v6ayZgnGkmkOW/EvuJ5VjZFHJCTusmXXCn5Lz8DhABRzQ+KjSegy7KD3NSMLtZvLrKAK2O8MDWYdUDnFxDrObg==" saltValue="ttl8vvy0fwaWNIHoPSWeEw==" spinCount="100000" sheet="1" objects="1" scenarios="1"/>
  <mergeCells count="5">
    <mergeCell ref="A1:G1"/>
    <mergeCell ref="A5:E5"/>
    <mergeCell ref="A45:E45"/>
    <mergeCell ref="A55:E55"/>
    <mergeCell ref="A25:E2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E08A9-8B49-4849-A4F5-657BA5154CEA}">
  <dimension ref="A1:G55"/>
  <sheetViews>
    <sheetView tabSelected="1" zoomScaleNormal="100" workbookViewId="0">
      <selection activeCell="A2" sqref="A2"/>
    </sheetView>
  </sheetViews>
  <sheetFormatPr defaultRowHeight="15" x14ac:dyDescent="0.25"/>
  <cols>
    <col min="1" max="1" width="10.42578125" customWidth="1"/>
    <col min="2" max="2" width="16.28515625" bestFit="1" customWidth="1"/>
    <col min="3" max="4" width="15.85546875" bestFit="1" customWidth="1"/>
    <col min="5" max="5" width="14.5703125" bestFit="1" customWidth="1"/>
  </cols>
  <sheetData>
    <row r="1" spans="1:7" ht="23.25" x14ac:dyDescent="0.35">
      <c r="A1" s="13" t="s">
        <v>28</v>
      </c>
      <c r="B1" s="13"/>
      <c r="C1" s="13"/>
      <c r="D1" s="13"/>
      <c r="E1" s="13"/>
      <c r="F1" s="13"/>
      <c r="G1" s="13"/>
    </row>
    <row r="2" spans="1:7" ht="15.75" thickBot="1" x14ac:dyDescent="0.3"/>
    <row r="3" spans="1:7" ht="15.75" thickBot="1" x14ac:dyDescent="0.3">
      <c r="A3" t="s">
        <v>12</v>
      </c>
      <c r="B3" s="6"/>
      <c r="C3" t="s">
        <v>13</v>
      </c>
      <c r="D3" s="6"/>
    </row>
    <row r="5" spans="1:7" ht="48" customHeight="1" x14ac:dyDescent="0.25">
      <c r="A5" s="14" t="s">
        <v>36</v>
      </c>
      <c r="B5" s="14"/>
      <c r="C5" s="14"/>
      <c r="D5" s="14"/>
      <c r="E5" s="14"/>
    </row>
    <row r="6" spans="1:7" x14ac:dyDescent="0.25">
      <c r="A6" s="2" t="s">
        <v>29</v>
      </c>
    </row>
    <row r="7" spans="1:7" ht="15.75" thickBot="1" x14ac:dyDescent="0.3">
      <c r="A7" t="s">
        <v>16</v>
      </c>
      <c r="B7" t="s">
        <v>17</v>
      </c>
      <c r="C7" t="s">
        <v>18</v>
      </c>
      <c r="D7" t="s">
        <v>19</v>
      </c>
      <c r="E7" t="s">
        <v>20</v>
      </c>
    </row>
    <row r="8" spans="1:7" ht="16.5" thickTop="1" thickBot="1" x14ac:dyDescent="0.3">
      <c r="A8" s="7"/>
      <c r="B8" s="7"/>
      <c r="C8" s="7"/>
      <c r="D8" s="7"/>
      <c r="E8" s="3">
        <f>SUM(A8:D8)</f>
        <v>0</v>
      </c>
    </row>
    <row r="9" spans="1:7" ht="16.5" thickTop="1" thickBot="1" x14ac:dyDescent="0.3">
      <c r="A9" s="1">
        <f>IFERROR((A8/E8),0)</f>
        <v>0</v>
      </c>
      <c r="B9" s="1">
        <f>IFERROR((B8/E8),0)</f>
        <v>0</v>
      </c>
      <c r="C9" s="1">
        <f>IFERROR((C8/E8),0)</f>
        <v>0</v>
      </c>
      <c r="D9" s="1">
        <f>IFERROR((D8/E8),0)</f>
        <v>0</v>
      </c>
    </row>
    <row r="10" spans="1:7" ht="15.75" thickTop="1" x14ac:dyDescent="0.25"/>
    <row r="11" spans="1:7" ht="15.75" thickBot="1" x14ac:dyDescent="0.3">
      <c r="A11" t="s">
        <v>21</v>
      </c>
      <c r="B11" t="s">
        <v>22</v>
      </c>
      <c r="C11" t="s">
        <v>20</v>
      </c>
    </row>
    <row r="12" spans="1:7" ht="16.5" thickTop="1" thickBot="1" x14ac:dyDescent="0.3">
      <c r="A12" s="7"/>
      <c r="B12" s="7"/>
      <c r="C12" s="3">
        <f>SUM(A12:B12)</f>
        <v>0</v>
      </c>
    </row>
    <row r="13" spans="1:7" ht="16.5" thickTop="1" thickBot="1" x14ac:dyDescent="0.3">
      <c r="A13" s="1">
        <f>IFERROR((A12/C12),0)</f>
        <v>0</v>
      </c>
      <c r="B13" s="1">
        <f>IFERROR((B12/C12),0)</f>
        <v>0</v>
      </c>
    </row>
    <row r="14" spans="1:7" ht="15.75" thickTop="1" x14ac:dyDescent="0.25">
      <c r="A14" s="8"/>
      <c r="B14" s="8"/>
    </row>
    <row r="15" spans="1:7" ht="30" customHeight="1" x14ac:dyDescent="0.25">
      <c r="A15" s="14" t="s">
        <v>37</v>
      </c>
      <c r="B15" s="14"/>
      <c r="C15" s="14"/>
      <c r="D15" s="14"/>
      <c r="E15" s="14"/>
    </row>
    <row r="16" spans="1:7" x14ac:dyDescent="0.25">
      <c r="A16" s="2" t="s">
        <v>29</v>
      </c>
    </row>
    <row r="17" spans="1:5" ht="15.75" thickBot="1" x14ac:dyDescent="0.3">
      <c r="A17" t="s">
        <v>16</v>
      </c>
      <c r="B17" t="s">
        <v>17</v>
      </c>
      <c r="C17" t="s">
        <v>18</v>
      </c>
      <c r="D17" t="s">
        <v>19</v>
      </c>
      <c r="E17" t="s">
        <v>20</v>
      </c>
    </row>
    <row r="18" spans="1:5" ht="16.5" thickTop="1" thickBot="1" x14ac:dyDescent="0.3">
      <c r="A18" s="7"/>
      <c r="B18" s="7"/>
      <c r="C18" s="7"/>
      <c r="D18" s="7"/>
      <c r="E18" s="3">
        <f>SUM(A18:D18)</f>
        <v>0</v>
      </c>
    </row>
    <row r="19" spans="1:5" ht="16.5" thickTop="1" thickBot="1" x14ac:dyDescent="0.3">
      <c r="A19" s="1">
        <f>IFERROR((A18/E18),0)</f>
        <v>0</v>
      </c>
      <c r="B19" s="1">
        <f>IFERROR((B18/E18),0)</f>
        <v>0</v>
      </c>
      <c r="C19" s="1">
        <f>IFERROR((C18/E18),0)</f>
        <v>0</v>
      </c>
      <c r="D19" s="1">
        <f>IFERROR((D18/E18),0)</f>
        <v>0</v>
      </c>
    </row>
    <row r="20" spans="1:5" s="10" customFormat="1" ht="15.75" thickTop="1" x14ac:dyDescent="0.25">
      <c r="A20" s="9"/>
      <c r="B20" s="9"/>
      <c r="C20" s="9"/>
      <c r="D20" s="9"/>
    </row>
    <row r="21" spans="1:5" s="10" customFormat="1" ht="15.75" thickBot="1" x14ac:dyDescent="0.3">
      <c r="A21" t="s">
        <v>21</v>
      </c>
      <c r="B21" t="s">
        <v>22</v>
      </c>
      <c r="C21" t="s">
        <v>20</v>
      </c>
      <c r="D21" s="9"/>
    </row>
    <row r="22" spans="1:5" s="10" customFormat="1" ht="16.5" thickTop="1" thickBot="1" x14ac:dyDescent="0.3">
      <c r="A22" s="7"/>
      <c r="B22" s="7"/>
      <c r="C22" s="3">
        <f>SUM(A22:B22)</f>
        <v>0</v>
      </c>
      <c r="D22" s="9"/>
    </row>
    <row r="23" spans="1:5" s="10" customFormat="1" ht="16.5" thickTop="1" thickBot="1" x14ac:dyDescent="0.3">
      <c r="A23" s="1">
        <f>IFERROR((A22/C22),0)</f>
        <v>0</v>
      </c>
      <c r="B23" s="1">
        <f>IFERROR((B22/C22),0)</f>
        <v>0</v>
      </c>
      <c r="C23"/>
      <c r="D23" s="9"/>
    </row>
    <row r="24" spans="1:5" ht="15.75" thickTop="1" x14ac:dyDescent="0.25"/>
    <row r="25" spans="1:5" s="10" customFormat="1" ht="31.15" customHeight="1" x14ac:dyDescent="0.25">
      <c r="A25" s="14" t="s">
        <v>39</v>
      </c>
      <c r="B25" s="14"/>
      <c r="C25" s="14"/>
      <c r="D25" s="14"/>
      <c r="E25" s="14"/>
    </row>
    <row r="26" spans="1:5" x14ac:dyDescent="0.25">
      <c r="A26" s="2" t="s">
        <v>29</v>
      </c>
    </row>
    <row r="27" spans="1:5" ht="15.75" thickBot="1" x14ac:dyDescent="0.3">
      <c r="A27" t="s">
        <v>16</v>
      </c>
      <c r="B27" t="s">
        <v>17</v>
      </c>
      <c r="C27" t="s">
        <v>18</v>
      </c>
      <c r="D27" t="s">
        <v>19</v>
      </c>
      <c r="E27" t="s">
        <v>20</v>
      </c>
    </row>
    <row r="28" spans="1:5" ht="16.5" thickTop="1" thickBot="1" x14ac:dyDescent="0.3">
      <c r="A28" s="7"/>
      <c r="B28" s="7"/>
      <c r="C28" s="7"/>
      <c r="D28" s="7"/>
      <c r="E28" s="3">
        <f>SUM(A28:D28)</f>
        <v>0</v>
      </c>
    </row>
    <row r="29" spans="1:5" ht="16.5" thickTop="1" thickBot="1" x14ac:dyDescent="0.3">
      <c r="A29" s="1">
        <f>IFERROR((A28/E28),0)</f>
        <v>0</v>
      </c>
      <c r="B29" s="1">
        <f>IFERROR((B28/E28),0)</f>
        <v>0</v>
      </c>
      <c r="C29" s="1">
        <f>IFERROR((C28/E28),0)</f>
        <v>0</v>
      </c>
      <c r="D29" s="1">
        <f>IFERROR((D28/E28),0)</f>
        <v>0</v>
      </c>
    </row>
    <row r="30" spans="1:5" ht="15.75" thickTop="1" x14ac:dyDescent="0.25"/>
    <row r="31" spans="1:5" ht="15.75" thickBot="1" x14ac:dyDescent="0.3">
      <c r="A31" t="s">
        <v>21</v>
      </c>
      <c r="B31" t="s">
        <v>22</v>
      </c>
      <c r="C31" t="s">
        <v>20</v>
      </c>
    </row>
    <row r="32" spans="1:5" ht="16.5" thickTop="1" thickBot="1" x14ac:dyDescent="0.3">
      <c r="A32" s="7"/>
      <c r="B32" s="7"/>
      <c r="C32" s="3">
        <f>SUM(A32:B32)</f>
        <v>0</v>
      </c>
    </row>
    <row r="33" spans="1:5" ht="16.5" thickTop="1" thickBot="1" x14ac:dyDescent="0.3">
      <c r="A33" s="1">
        <f>IFERROR((A32/C32),0)</f>
        <v>0</v>
      </c>
      <c r="B33" s="1">
        <f>IFERROR((B32/C32),0)</f>
        <v>0</v>
      </c>
    </row>
    <row r="34" spans="1:5" ht="15.75" thickTop="1" x14ac:dyDescent="0.25"/>
    <row r="35" spans="1:5" ht="15.75" x14ac:dyDescent="0.25">
      <c r="A35" s="14" t="s">
        <v>38</v>
      </c>
      <c r="B35" s="14"/>
      <c r="C35" s="14"/>
      <c r="D35" s="14"/>
      <c r="E35" s="14"/>
    </row>
    <row r="36" spans="1:5" x14ac:dyDescent="0.25">
      <c r="A36" s="2" t="s">
        <v>29</v>
      </c>
    </row>
    <row r="37" spans="1:5" ht="15.75" thickBot="1" x14ac:dyDescent="0.3">
      <c r="A37" t="s">
        <v>16</v>
      </c>
      <c r="B37" t="s">
        <v>17</v>
      </c>
      <c r="C37" t="s">
        <v>18</v>
      </c>
      <c r="D37" t="s">
        <v>19</v>
      </c>
      <c r="E37" t="s">
        <v>20</v>
      </c>
    </row>
    <row r="38" spans="1:5" ht="16.5" thickTop="1" thickBot="1" x14ac:dyDescent="0.3">
      <c r="A38" s="7"/>
      <c r="B38" s="7"/>
      <c r="C38" s="7"/>
      <c r="D38" s="7"/>
      <c r="E38" s="3">
        <f>SUM(A38:D38)</f>
        <v>0</v>
      </c>
    </row>
    <row r="39" spans="1:5" ht="16.5" thickTop="1" thickBot="1" x14ac:dyDescent="0.3">
      <c r="A39" s="1">
        <f>IFERROR((A38/E38),0)</f>
        <v>0</v>
      </c>
      <c r="B39" s="1">
        <f>IFERROR((B38/E38),0)</f>
        <v>0</v>
      </c>
      <c r="C39" s="1">
        <f>IFERROR((C38/E38),0)</f>
        <v>0</v>
      </c>
      <c r="D39" s="1">
        <f>IFERROR((D38/E38),0)</f>
        <v>0</v>
      </c>
    </row>
    <row r="40" spans="1:5" ht="15.75" thickTop="1" x14ac:dyDescent="0.25"/>
    <row r="41" spans="1:5" ht="15.75" thickBot="1" x14ac:dyDescent="0.3">
      <c r="A41" t="s">
        <v>21</v>
      </c>
      <c r="B41" t="s">
        <v>22</v>
      </c>
      <c r="C41" t="s">
        <v>20</v>
      </c>
    </row>
    <row r="42" spans="1:5" ht="16.5" thickTop="1" thickBot="1" x14ac:dyDescent="0.3">
      <c r="A42" s="7"/>
      <c r="B42" s="7"/>
      <c r="C42" s="3">
        <f>SUM(A42:B42)</f>
        <v>0</v>
      </c>
    </row>
    <row r="43" spans="1:5" ht="16.5" thickTop="1" thickBot="1" x14ac:dyDescent="0.3">
      <c r="A43" s="1">
        <f>IFERROR((A42/C42),0)</f>
        <v>0</v>
      </c>
      <c r="B43" s="1">
        <f>IFERROR((B42/C42),0)</f>
        <v>0</v>
      </c>
    </row>
    <row r="44" spans="1:5" ht="15.75" thickTop="1" x14ac:dyDescent="0.25"/>
    <row r="45" spans="1:5" ht="28.15" customHeight="1" x14ac:dyDescent="0.25"/>
    <row r="55" ht="46.15" customHeight="1" x14ac:dyDescent="0.25"/>
  </sheetData>
  <sheetProtection algorithmName="SHA-512" hashValue="xWUtrl8jQWxPbBTthOzmgFXQRt6l2D4D+H+UF/pLNoojXUOYreQoIASAvbZrnHwSWgA7/5/xi+AXyMiWlMZUhA==" saltValue="UWTgYIa/oFjnsruc+JidAQ==" spinCount="100000" sheet="1" objects="1" scenarios="1"/>
  <mergeCells count="5">
    <mergeCell ref="A1:G1"/>
    <mergeCell ref="A5:E5"/>
    <mergeCell ref="A25:E25"/>
    <mergeCell ref="A15:E15"/>
    <mergeCell ref="A35:E35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24338-58BD-4BC5-979F-B25731ADE6EF}">
  <dimension ref="B1:H53"/>
  <sheetViews>
    <sheetView zoomScale="90" zoomScaleNormal="90" workbookViewId="0">
      <selection activeCell="T48" sqref="T48"/>
    </sheetView>
  </sheetViews>
  <sheetFormatPr defaultRowHeight="15" x14ac:dyDescent="0.25"/>
  <cols>
    <col min="2" max="2" width="10.42578125" customWidth="1"/>
    <col min="3" max="3" width="16.28515625" bestFit="1" customWidth="1"/>
    <col min="4" max="5" width="15.85546875" bestFit="1" customWidth="1"/>
    <col min="6" max="6" width="14.5703125" bestFit="1" customWidth="1"/>
  </cols>
  <sheetData>
    <row r="1" spans="2:8" ht="23.25" x14ac:dyDescent="0.35">
      <c r="B1" s="13" t="s">
        <v>11</v>
      </c>
      <c r="C1" s="13"/>
      <c r="D1" s="13"/>
      <c r="E1" s="13"/>
      <c r="F1" s="13"/>
      <c r="G1" s="13"/>
      <c r="H1" s="13"/>
    </row>
    <row r="2" spans="2:8" ht="15.75" thickBot="1" x14ac:dyDescent="0.3"/>
    <row r="3" spans="2:8" ht="15.75" thickBot="1" x14ac:dyDescent="0.3">
      <c r="B3" t="s">
        <v>12</v>
      </c>
      <c r="C3" s="11">
        <v>43101</v>
      </c>
      <c r="D3" t="s">
        <v>13</v>
      </c>
      <c r="E3" s="11">
        <v>43465</v>
      </c>
    </row>
    <row r="5" spans="2:8" ht="18.75" x14ac:dyDescent="0.3">
      <c r="B5" s="5" t="s">
        <v>14</v>
      </c>
    </row>
    <row r="6" spans="2:8" x14ac:dyDescent="0.25">
      <c r="B6" s="2" t="s">
        <v>15</v>
      </c>
    </row>
    <row r="7" spans="2:8" ht="15.75" thickBot="1" x14ac:dyDescent="0.3">
      <c r="B7" t="s">
        <v>16</v>
      </c>
      <c r="C7" t="s">
        <v>17</v>
      </c>
      <c r="D7" t="s">
        <v>18</v>
      </c>
      <c r="E7" t="s">
        <v>19</v>
      </c>
      <c r="F7" t="s">
        <v>20</v>
      </c>
    </row>
    <row r="8" spans="2:8" ht="16.5" thickTop="1" thickBot="1" x14ac:dyDescent="0.3">
      <c r="B8" s="7">
        <v>150</v>
      </c>
      <c r="C8" s="7">
        <v>275</v>
      </c>
      <c r="D8" s="7">
        <v>150</v>
      </c>
      <c r="E8" s="7">
        <v>100</v>
      </c>
      <c r="F8" s="3">
        <f>SUM(B8:E8)</f>
        <v>675</v>
      </c>
    </row>
    <row r="9" spans="2:8" ht="16.5" thickTop="1" thickBot="1" x14ac:dyDescent="0.3">
      <c r="B9" s="1">
        <f>IFERROR((B8/F8),0)</f>
        <v>0.22222222222222221</v>
      </c>
      <c r="C9" s="1">
        <f>IFERROR((C8/F8),0)</f>
        <v>0.40740740740740738</v>
      </c>
      <c r="D9" s="1">
        <f>IFERROR((D8/F8),0)</f>
        <v>0.22222222222222221</v>
      </c>
      <c r="E9" s="1">
        <f>IFERROR((E8/F8),0)</f>
        <v>0.14814814814814814</v>
      </c>
    </row>
    <row r="10" spans="2:8" ht="15.75" thickTop="1" x14ac:dyDescent="0.25"/>
    <row r="11" spans="2:8" ht="15.75" thickBot="1" x14ac:dyDescent="0.3">
      <c r="B11" t="s">
        <v>21</v>
      </c>
      <c r="C11" t="s">
        <v>22</v>
      </c>
      <c r="D11" t="s">
        <v>20</v>
      </c>
    </row>
    <row r="12" spans="2:8" ht="16.5" thickTop="1" thickBot="1" x14ac:dyDescent="0.3">
      <c r="B12" s="7">
        <v>350</v>
      </c>
      <c r="C12" s="7">
        <v>325</v>
      </c>
      <c r="D12" s="3">
        <f>SUM(B12:C12)</f>
        <v>675</v>
      </c>
    </row>
    <row r="13" spans="2:8" ht="16.5" thickTop="1" thickBot="1" x14ac:dyDescent="0.3">
      <c r="B13" s="1">
        <f>IFERROR((B12/D12),0)</f>
        <v>0.51851851851851849</v>
      </c>
      <c r="C13" s="1">
        <f>IFERROR((C12/D12),0)</f>
        <v>0.48148148148148145</v>
      </c>
    </row>
    <row r="14" spans="2:8" ht="15.75" thickTop="1" x14ac:dyDescent="0.25">
      <c r="B14" s="8"/>
      <c r="C14" s="8"/>
    </row>
    <row r="15" spans="2:8" ht="18.75" x14ac:dyDescent="0.3">
      <c r="B15" s="5" t="s">
        <v>5</v>
      </c>
    </row>
    <row r="16" spans="2:8" x14ac:dyDescent="0.25">
      <c r="B16" s="2" t="s">
        <v>23</v>
      </c>
    </row>
    <row r="17" spans="2:6" ht="15.75" thickBot="1" x14ac:dyDescent="0.3">
      <c r="B17" t="s">
        <v>16</v>
      </c>
      <c r="C17" t="s">
        <v>17</v>
      </c>
      <c r="D17" t="s">
        <v>18</v>
      </c>
      <c r="E17" t="s">
        <v>19</v>
      </c>
      <c r="F17" t="s">
        <v>20</v>
      </c>
    </row>
    <row r="18" spans="2:6" ht="16.5" thickTop="1" thickBot="1" x14ac:dyDescent="0.3">
      <c r="B18" s="7">
        <v>30</v>
      </c>
      <c r="C18" s="7">
        <v>50</v>
      </c>
      <c r="D18" s="7">
        <v>20</v>
      </c>
      <c r="E18" s="7">
        <v>10</v>
      </c>
      <c r="F18" s="3">
        <f>SUM(B18:E18)</f>
        <v>110</v>
      </c>
    </row>
    <row r="19" spans="2:6" ht="16.5" thickTop="1" thickBot="1" x14ac:dyDescent="0.3">
      <c r="B19" s="1">
        <f>IFERROR((B18/F18),0)</f>
        <v>0.27272727272727271</v>
      </c>
      <c r="C19" s="1">
        <f>IFERROR((C18/F18),0)</f>
        <v>0.45454545454545453</v>
      </c>
      <c r="D19" s="1">
        <f>IFERROR((D18/F18),0)</f>
        <v>0.18181818181818182</v>
      </c>
      <c r="E19" s="1">
        <f>IFERROR((E18/F18),0)</f>
        <v>9.0909090909090912E-2</v>
      </c>
    </row>
    <row r="20" spans="2:6" s="10" customFormat="1" ht="15.75" thickTop="1" x14ac:dyDescent="0.25">
      <c r="B20" s="9"/>
      <c r="C20" s="9"/>
      <c r="D20" s="9"/>
      <c r="E20" s="9"/>
    </row>
    <row r="21" spans="2:6" s="10" customFormat="1" ht="15.75" thickBot="1" x14ac:dyDescent="0.3">
      <c r="B21" t="s">
        <v>21</v>
      </c>
      <c r="C21" t="s">
        <v>22</v>
      </c>
      <c r="D21" t="s">
        <v>20</v>
      </c>
      <c r="E21" s="9"/>
    </row>
    <row r="22" spans="2:6" s="10" customFormat="1" ht="16.5" thickTop="1" thickBot="1" x14ac:dyDescent="0.3">
      <c r="B22" s="7">
        <v>80</v>
      </c>
      <c r="C22" s="7">
        <v>30</v>
      </c>
      <c r="D22" s="3">
        <f>SUM(B22:C22)</f>
        <v>110</v>
      </c>
      <c r="E22" s="9"/>
    </row>
    <row r="23" spans="2:6" s="10" customFormat="1" ht="16.5" thickTop="1" thickBot="1" x14ac:dyDescent="0.3">
      <c r="B23" s="1">
        <f>IFERROR((B22/D22),0)</f>
        <v>0.72727272727272729</v>
      </c>
      <c r="C23" s="1">
        <f>IFERROR((C22/D22),0)</f>
        <v>0.27272727272727271</v>
      </c>
      <c r="D23"/>
      <c r="E23" s="9"/>
    </row>
    <row r="24" spans="2:6" s="10" customFormat="1" ht="15.75" thickTop="1" x14ac:dyDescent="0.25">
      <c r="B24" s="9"/>
      <c r="C24" s="9"/>
      <c r="D24" s="9"/>
      <c r="E24" s="9"/>
    </row>
    <row r="25" spans="2:6" x14ac:dyDescent="0.25">
      <c r="B25" s="2" t="s">
        <v>24</v>
      </c>
    </row>
    <row r="26" spans="2:6" ht="15.75" thickBot="1" x14ac:dyDescent="0.3">
      <c r="B26" t="s">
        <v>16</v>
      </c>
      <c r="C26" t="s">
        <v>17</v>
      </c>
      <c r="D26" t="s">
        <v>18</v>
      </c>
      <c r="E26" t="s">
        <v>19</v>
      </c>
      <c r="F26" t="s">
        <v>20</v>
      </c>
    </row>
    <row r="27" spans="2:6" ht="16.5" thickTop="1" thickBot="1" x14ac:dyDescent="0.3">
      <c r="B27" s="7">
        <v>15</v>
      </c>
      <c r="C27" s="7">
        <v>30</v>
      </c>
      <c r="D27" s="7">
        <v>20</v>
      </c>
      <c r="E27" s="7">
        <v>10</v>
      </c>
      <c r="F27" s="3">
        <f>SUM(B27:E27)</f>
        <v>75</v>
      </c>
    </row>
    <row r="28" spans="2:6" ht="16.5" thickTop="1" thickBot="1" x14ac:dyDescent="0.3">
      <c r="B28" s="1">
        <f>IFERROR((B27/F27),0)</f>
        <v>0.2</v>
      </c>
      <c r="C28" s="1">
        <f>IFERROR((C27/F27),0)</f>
        <v>0.4</v>
      </c>
      <c r="D28" s="1">
        <f>IFERROR((D27/F27),0)</f>
        <v>0.26666666666666666</v>
      </c>
      <c r="E28" s="1">
        <f>IFERROR((E27/F27),0)</f>
        <v>0.13333333333333333</v>
      </c>
    </row>
    <row r="29" spans="2:6" ht="15.75" thickTop="1" x14ac:dyDescent="0.25"/>
    <row r="30" spans="2:6" ht="15.75" thickBot="1" x14ac:dyDescent="0.3">
      <c r="B30" t="s">
        <v>21</v>
      </c>
      <c r="C30" t="s">
        <v>22</v>
      </c>
      <c r="D30" t="s">
        <v>20</v>
      </c>
    </row>
    <row r="31" spans="2:6" ht="16.5" thickTop="1" thickBot="1" x14ac:dyDescent="0.3">
      <c r="B31" s="7">
        <v>40</v>
      </c>
      <c r="C31" s="7">
        <v>35</v>
      </c>
      <c r="D31" s="3">
        <f>SUM(B31:C31)</f>
        <v>75</v>
      </c>
    </row>
    <row r="32" spans="2:6" ht="16.5" thickTop="1" thickBot="1" x14ac:dyDescent="0.3">
      <c r="B32" s="1">
        <f>IFERROR((B31/D31),0)</f>
        <v>0.53333333333333333</v>
      </c>
      <c r="C32" s="1">
        <f>IFERROR((C31/D31),0)</f>
        <v>0.46666666666666667</v>
      </c>
    </row>
    <row r="33" spans="2:6" ht="15.75" thickTop="1" x14ac:dyDescent="0.25"/>
    <row r="34" spans="2:6" ht="18.75" x14ac:dyDescent="0.3">
      <c r="B34" s="5" t="s">
        <v>25</v>
      </c>
    </row>
    <row r="35" spans="2:6" x14ac:dyDescent="0.25">
      <c r="B35" s="2" t="s">
        <v>26</v>
      </c>
    </row>
    <row r="36" spans="2:6" ht="15.75" thickBot="1" x14ac:dyDescent="0.3">
      <c r="B36" t="s">
        <v>16</v>
      </c>
      <c r="C36" t="s">
        <v>17</v>
      </c>
      <c r="D36" t="s">
        <v>18</v>
      </c>
      <c r="E36" t="s">
        <v>19</v>
      </c>
      <c r="F36" t="s">
        <v>20</v>
      </c>
    </row>
    <row r="37" spans="2:6" ht="16.5" thickTop="1" thickBot="1" x14ac:dyDescent="0.3">
      <c r="B37" s="7">
        <v>50</v>
      </c>
      <c r="C37" s="7">
        <v>40</v>
      </c>
      <c r="D37" s="7">
        <v>20</v>
      </c>
      <c r="E37" s="7">
        <v>10</v>
      </c>
      <c r="F37" s="3">
        <f>SUM(B37:E37)</f>
        <v>120</v>
      </c>
    </row>
    <row r="38" spans="2:6" ht="16.5" thickTop="1" thickBot="1" x14ac:dyDescent="0.3">
      <c r="B38" s="1">
        <f>IFERROR((B37/F37),0)</f>
        <v>0.41666666666666669</v>
      </c>
      <c r="C38" s="1">
        <f>IFERROR((C37/F37),0)</f>
        <v>0.33333333333333331</v>
      </c>
      <c r="D38" s="1">
        <f>IFERROR((D37/F37),0)</f>
        <v>0.16666666666666666</v>
      </c>
      <c r="E38" s="1">
        <f>IFERROR((E37/F37),0)</f>
        <v>8.3333333333333329E-2</v>
      </c>
    </row>
    <row r="39" spans="2:6" ht="15.75" thickTop="1" x14ac:dyDescent="0.25"/>
    <row r="40" spans="2:6" ht="15.75" thickBot="1" x14ac:dyDescent="0.3">
      <c r="B40" t="s">
        <v>21</v>
      </c>
      <c r="C40" t="s">
        <v>22</v>
      </c>
      <c r="D40" t="s">
        <v>20</v>
      </c>
    </row>
    <row r="41" spans="2:6" ht="16.5" thickTop="1" thickBot="1" x14ac:dyDescent="0.3">
      <c r="B41" s="7">
        <v>60</v>
      </c>
      <c r="C41" s="7">
        <v>60</v>
      </c>
      <c r="D41" s="3">
        <f>SUM(B41:C41)</f>
        <v>120</v>
      </c>
    </row>
    <row r="42" spans="2:6" ht="16.5" thickTop="1" thickBot="1" x14ac:dyDescent="0.3">
      <c r="B42" s="1">
        <f>IFERROR((B41/D41),0)</f>
        <v>0.5</v>
      </c>
      <c r="C42" s="1">
        <f>IFERROR((C41/D41),0)</f>
        <v>0.5</v>
      </c>
    </row>
    <row r="43" spans="2:6" ht="15.75" thickTop="1" x14ac:dyDescent="0.25"/>
    <row r="44" spans="2:6" ht="18.75" x14ac:dyDescent="0.3">
      <c r="B44" s="5" t="s">
        <v>9</v>
      </c>
    </row>
    <row r="45" spans="2:6" x14ac:dyDescent="0.25">
      <c r="B45" s="2" t="s">
        <v>27</v>
      </c>
    </row>
    <row r="46" spans="2:6" ht="15.75" thickBot="1" x14ac:dyDescent="0.3">
      <c r="B46" t="s">
        <v>16</v>
      </c>
      <c r="C46" t="s">
        <v>17</v>
      </c>
      <c r="D46" t="s">
        <v>18</v>
      </c>
      <c r="E46" t="s">
        <v>19</v>
      </c>
      <c r="F46" t="s">
        <v>20</v>
      </c>
    </row>
    <row r="47" spans="2:6" ht="16.5" thickTop="1" thickBot="1" x14ac:dyDescent="0.3">
      <c r="B47" s="7">
        <v>15</v>
      </c>
      <c r="C47" s="7">
        <v>10</v>
      </c>
      <c r="D47" s="7">
        <v>5</v>
      </c>
      <c r="E47" s="7">
        <v>6</v>
      </c>
      <c r="F47" s="3">
        <f>SUM(B47:E47)</f>
        <v>36</v>
      </c>
    </row>
    <row r="48" spans="2:6" ht="16.5" thickTop="1" thickBot="1" x14ac:dyDescent="0.3">
      <c r="B48" s="1">
        <f>IFERROR((B47/F47),0)</f>
        <v>0.41666666666666669</v>
      </c>
      <c r="C48" s="1">
        <f>IFERROR((C47/F47),0)</f>
        <v>0.27777777777777779</v>
      </c>
      <c r="D48" s="1">
        <f>IFERROR((D47/F47),0)</f>
        <v>0.1388888888888889</v>
      </c>
      <c r="E48" s="1">
        <f>IFERROR((E47/F47),0)</f>
        <v>0.16666666666666666</v>
      </c>
    </row>
    <row r="49" spans="2:4" ht="15.75" thickTop="1" x14ac:dyDescent="0.25"/>
    <row r="50" spans="2:4" ht="15.75" thickBot="1" x14ac:dyDescent="0.3">
      <c r="B50" t="s">
        <v>21</v>
      </c>
      <c r="C50" t="s">
        <v>22</v>
      </c>
      <c r="D50" t="s">
        <v>20</v>
      </c>
    </row>
    <row r="51" spans="2:4" ht="16.5" thickTop="1" thickBot="1" x14ac:dyDescent="0.3">
      <c r="B51" s="7">
        <v>10</v>
      </c>
      <c r="C51" s="7">
        <v>26</v>
      </c>
      <c r="D51" s="3">
        <f>SUM(B51:C51)</f>
        <v>36</v>
      </c>
    </row>
    <row r="52" spans="2:4" ht="16.5" thickTop="1" thickBot="1" x14ac:dyDescent="0.3">
      <c r="B52" s="1">
        <f>IFERROR((B51/D51),0)</f>
        <v>0.27777777777777779</v>
      </c>
      <c r="C52" s="1">
        <f>IFERROR((C51/D51),0)</f>
        <v>0.72222222222222221</v>
      </c>
    </row>
    <row r="53" spans="2:4" ht="15.75" thickTop="1" x14ac:dyDescent="0.25"/>
  </sheetData>
  <sheetProtection algorithmName="SHA-512" hashValue="0NUkdhQ/Kbv/AdJM3/CKfn1vNLX4G215gcaw4kHz8kyht+d+6DO77WM7ChT3B8X0nc8hIC6YwgOsdqlDZUFULA==" saltValue="J05gIEVD1OKOXzydTPPeCQ==" spinCount="100000" sheet="1" objects="1" scenarios="1"/>
  <mergeCells count="1">
    <mergeCell ref="B1:H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Race Equity Tool </vt:lpstr>
      <vt:lpstr>COVID-19 Race Equity Tool</vt:lpstr>
      <vt:lpstr>COVID Vaccinations Equity Tool</vt:lpstr>
      <vt:lpstr>Sample Race Equity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Jackie Janosko</dc:creator>
  <cp:keywords/>
  <dc:description/>
  <cp:lastModifiedBy>Jackie Gardner</cp:lastModifiedBy>
  <cp:revision/>
  <dcterms:created xsi:type="dcterms:W3CDTF">2019-02-12T13:55:12Z</dcterms:created>
  <dcterms:modified xsi:type="dcterms:W3CDTF">2021-03-16T14:19:22Z</dcterms:modified>
  <cp:category/>
  <cp:contentStatus/>
</cp:coreProperties>
</file>